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'Foglio1'!$A$1:$C$25</definedName>
  </definedNames>
  <calcPr fullCalcOnLoad="1"/>
</workbook>
</file>

<file path=xl/sharedStrings.xml><?xml version="1.0" encoding="utf-8"?>
<sst xmlns="http://schemas.openxmlformats.org/spreadsheetml/2006/main" count="37" uniqueCount="36">
  <si>
    <t>SISMA</t>
  </si>
  <si>
    <t>ELITAL</t>
  </si>
  <si>
    <t>VIA ULISSE NURZIA PILE</t>
  </si>
  <si>
    <t xml:space="preserve">EMERALD 75 </t>
  </si>
  <si>
    <t>UFFICIO SCOLASTICO PROVINCIALE</t>
  </si>
  <si>
    <t>GIROLAMA</t>
  </si>
  <si>
    <t>VIA CAVOUR AVEZZANO- AFPP</t>
  </si>
  <si>
    <t>I PLATANI</t>
  </si>
  <si>
    <t>VIA DELL'INDUSTRIA BAZZANO</t>
  </si>
  <si>
    <t>MRT GROUP</t>
  </si>
  <si>
    <t>TRAVERSA VIA SARAGAT- PILE</t>
  </si>
  <si>
    <t>STEGI</t>
  </si>
  <si>
    <t>VIA NICOLO' COPE5RNICO- BAZZANO</t>
  </si>
  <si>
    <t>VETOIO SAS</t>
  </si>
  <si>
    <t>VIABILITA'</t>
  </si>
  <si>
    <t>SESTINI</t>
  </si>
  <si>
    <t>AUTORIMESSA AVEZZANO- VIA NOBEL</t>
  </si>
  <si>
    <t>ANGELONE</t>
  </si>
  <si>
    <t>AUTORIMESSA CASTELVECCHIO SUBEQUO</t>
  </si>
  <si>
    <t>ASCHIAROLO FRANCESCO</t>
  </si>
  <si>
    <t>AUTORIMESSA COMUNE DI PESCINA</t>
  </si>
  <si>
    <t>COMUNE DI NAVELLI</t>
  </si>
  <si>
    <t xml:space="preserve">AUTORIMESSA </t>
  </si>
  <si>
    <t>COLAIUDA</t>
  </si>
  <si>
    <t>AUTORIMESSA TORNIMPARTE</t>
  </si>
  <si>
    <t>DI CROCE NUNZIO</t>
  </si>
  <si>
    <t>AUTORIMESSA SCANNO</t>
  </si>
  <si>
    <t>LI QUADRI VILMA</t>
  </si>
  <si>
    <t>DEPOSITO ATTREZZI ROCCA DI MEZZO</t>
  </si>
  <si>
    <t>SCUOLE</t>
  </si>
  <si>
    <t>COMUNE DI CELANO</t>
  </si>
  <si>
    <t>ISTIT. TECNINO COMMERCIALE TOMMASO DA CELANO</t>
  </si>
  <si>
    <t>IL SOLE 24 ORE</t>
  </si>
  <si>
    <t>LICEO SCIENTIFICO CARSOLI</t>
  </si>
  <si>
    <t>CANONI DI LOCAZIONE PASSIVI VERSATI  ANNO 2014</t>
  </si>
  <si>
    <t>Totale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</si>
</sst>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[$€]\ * #,##0.00_-;\-[$€]\ * #,##0.00_-;_-[$€]\ * &quot;-&quot;??_-;_-@_-"/>
  </numFmts>
  <fonts count="37">
    <font>
      <sz val="10"/>
      <name val="Arial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190" fontId="0" fillId="0" borderId="0" applyFont="0" applyFill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190" fontId="0" fillId="0" borderId="10" xfId="42" applyFont="1" applyBorder="1" applyAlignment="1">
      <alignment/>
    </xf>
    <xf numFmtId="8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19" fillId="0" borderId="10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30.8515625" style="0" customWidth="1"/>
    <col min="2" max="2" width="35.57421875" style="0" customWidth="1"/>
    <col min="3" max="3" width="20.57421875" style="0" customWidth="1"/>
  </cols>
  <sheetData>
    <row r="1" spans="1:3" ht="12.75">
      <c r="A1" s="8" t="s">
        <v>34</v>
      </c>
      <c r="B1" s="8"/>
      <c r="C1" s="8"/>
    </row>
    <row r="2" spans="1:3" ht="12.75">
      <c r="A2" s="1"/>
      <c r="B2" s="1"/>
      <c r="C2" s="1"/>
    </row>
    <row r="3" spans="1:3" ht="12.75">
      <c r="A3" s="5" t="s">
        <v>0</v>
      </c>
      <c r="B3" s="5"/>
      <c r="C3" s="5"/>
    </row>
    <row r="4" spans="1:3" ht="12.75">
      <c r="A4" s="2" t="s">
        <v>1</v>
      </c>
      <c r="B4" s="2" t="s">
        <v>2</v>
      </c>
      <c r="C4" s="3">
        <f>9150*6+7777.5*6</f>
        <v>101565</v>
      </c>
    </row>
    <row r="5" spans="1:3" ht="12.75">
      <c r="A5" s="2" t="s">
        <v>3</v>
      </c>
      <c r="B5" s="2" t="s">
        <v>4</v>
      </c>
      <c r="C5" s="3">
        <f>6508.7*6+5532.4*6</f>
        <v>72246.59999999999</v>
      </c>
    </row>
    <row r="6" spans="1:3" ht="12.75">
      <c r="A6" s="2" t="s">
        <v>5</v>
      </c>
      <c r="B6" s="2" t="s">
        <v>6</v>
      </c>
      <c r="C6" s="3">
        <v>105869.92</v>
      </c>
    </row>
    <row r="7" spans="1:3" ht="12.75">
      <c r="A7" s="2" t="s">
        <v>7</v>
      </c>
      <c r="B7" s="2" t="s">
        <v>8</v>
      </c>
      <c r="C7" s="3">
        <f>24451.85*6+20784.07*6</f>
        <v>271415.51999999996</v>
      </c>
    </row>
    <row r="8" spans="1:3" ht="12.75">
      <c r="A8" s="2" t="s">
        <v>9</v>
      </c>
      <c r="B8" s="2" t="s">
        <v>10</v>
      </c>
      <c r="C8" s="3">
        <f>20130*6+17110.5*6</f>
        <v>223443</v>
      </c>
    </row>
    <row r="9" spans="1:3" ht="12.75">
      <c r="A9" s="2" t="s">
        <v>11</v>
      </c>
      <c r="B9" s="2" t="s">
        <v>12</v>
      </c>
      <c r="C9" s="4">
        <f>17114.16*6+14547.04*6</f>
        <v>189967.2</v>
      </c>
    </row>
    <row r="10" spans="1:3" ht="12.75">
      <c r="A10" s="2" t="s">
        <v>13</v>
      </c>
      <c r="B10" s="2" t="s">
        <v>2</v>
      </c>
      <c r="C10" s="3">
        <f>15994.2*6+13595.07*6</f>
        <v>177535.62</v>
      </c>
    </row>
    <row r="11" spans="1:3" ht="12.75">
      <c r="A11" s="2"/>
      <c r="B11" s="2"/>
      <c r="C11" s="3"/>
    </row>
    <row r="12" spans="1:3" ht="12.75">
      <c r="A12" s="5" t="s">
        <v>14</v>
      </c>
      <c r="B12" s="5"/>
      <c r="C12" s="5"/>
    </row>
    <row r="13" spans="1:3" ht="12.75">
      <c r="A13" s="2" t="s">
        <v>15</v>
      </c>
      <c r="B13" s="2" t="s">
        <v>16</v>
      </c>
      <c r="C13" s="3">
        <v>34566</v>
      </c>
    </row>
    <row r="14" spans="1:3" ht="12.75">
      <c r="A14" s="2" t="s">
        <v>17</v>
      </c>
      <c r="B14" s="2" t="s">
        <v>18</v>
      </c>
      <c r="C14" s="3">
        <v>3023.1</v>
      </c>
    </row>
    <row r="15" spans="1:3" ht="12.75">
      <c r="A15" s="2" t="s">
        <v>19</v>
      </c>
      <c r="B15" s="2" t="s">
        <v>20</v>
      </c>
      <c r="C15" s="3">
        <f>1250*6+1062.5*6</f>
        <v>13875</v>
      </c>
    </row>
    <row r="16" spans="1:3" ht="12.75">
      <c r="A16" s="2" t="s">
        <v>21</v>
      </c>
      <c r="B16" s="2" t="s">
        <v>22</v>
      </c>
      <c r="C16" s="3">
        <f>250*6+212.5*6</f>
        <v>2775</v>
      </c>
    </row>
    <row r="17" spans="1:3" ht="12.75">
      <c r="A17" s="2" t="s">
        <v>23</v>
      </c>
      <c r="B17" s="2" t="s">
        <v>24</v>
      </c>
      <c r="C17" s="3">
        <f>800*6+680*6</f>
        <v>8880</v>
      </c>
    </row>
    <row r="18" spans="1:3" ht="12.75">
      <c r="A18" s="2" t="s">
        <v>25</v>
      </c>
      <c r="B18" s="2" t="s">
        <v>26</v>
      </c>
      <c r="C18" s="3">
        <f>150*6+127.5*6</f>
        <v>1665</v>
      </c>
    </row>
    <row r="19" spans="1:3" ht="12.75">
      <c r="A19" s="2" t="s">
        <v>27</v>
      </c>
      <c r="B19" s="2" t="s">
        <v>28</v>
      </c>
      <c r="C19" s="3">
        <f>1100*6+935*6</f>
        <v>12210</v>
      </c>
    </row>
    <row r="20" spans="1:3" ht="12.75">
      <c r="A20" s="2"/>
      <c r="B20" s="2"/>
      <c r="C20" s="3"/>
    </row>
    <row r="21" spans="1:3" ht="12.75">
      <c r="A21" s="5" t="s">
        <v>29</v>
      </c>
      <c r="B21" s="5"/>
      <c r="C21" s="5"/>
    </row>
    <row r="22" spans="1:3" ht="12.75">
      <c r="A22" s="2" t="s">
        <v>30</v>
      </c>
      <c r="B22" s="2" t="s">
        <v>31</v>
      </c>
      <c r="C22" s="3">
        <f>14250</f>
        <v>14250</v>
      </c>
    </row>
    <row r="23" spans="1:3" ht="12.75">
      <c r="A23" s="2" t="s">
        <v>32</v>
      </c>
      <c r="B23" s="2" t="s">
        <v>33</v>
      </c>
      <c r="C23" s="3">
        <v>6100</v>
      </c>
    </row>
    <row r="24" spans="1:3" ht="12.75">
      <c r="A24" s="2"/>
      <c r="B24" s="2"/>
      <c r="C24" s="3"/>
    </row>
    <row r="25" spans="1:3" ht="11.25" customHeight="1">
      <c r="A25" s="6" t="s">
        <v>35</v>
      </c>
      <c r="B25" s="7"/>
      <c r="C25" s="3">
        <f>SUM(C4:C19)</f>
        <v>1219036.96</v>
      </c>
    </row>
  </sheetData>
  <sheetProtection/>
  <mergeCells count="5">
    <mergeCell ref="A1:C1"/>
    <mergeCell ref="A3:C3"/>
    <mergeCell ref="A12:C12"/>
    <mergeCell ref="A21:C21"/>
    <mergeCell ref="A25:B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paola.contestabile</cp:lastModifiedBy>
  <cp:lastPrinted>2015-10-15T11:40:04Z</cp:lastPrinted>
  <dcterms:created xsi:type="dcterms:W3CDTF">1996-11-05T10:16:36Z</dcterms:created>
  <dcterms:modified xsi:type="dcterms:W3CDTF">2015-10-15T12:05:49Z</dcterms:modified>
  <cp:category/>
  <cp:version/>
  <cp:contentType/>
  <cp:contentStatus/>
</cp:coreProperties>
</file>