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EA 1" sheetId="1" r:id="rId1"/>
    <sheet name="AREA 2" sheetId="2" r:id="rId2"/>
    <sheet name="AREA 3" sheetId="3" r:id="rId3"/>
    <sheet name="AREA 4" sheetId="4" r:id="rId4"/>
    <sheet name="AREA 5" sheetId="5" r:id="rId5"/>
    <sheet name="ESTESA TOTALE" sheetId="6" r:id="rId6"/>
  </sheets>
  <definedNames>
    <definedName name="_xlnm.Print_Titles" localSheetId="0">'AREA 1'!$1:$4</definedName>
    <definedName name="_xlnm.Print_Titles" localSheetId="1">'AREA 2'!$1:$4</definedName>
    <definedName name="_xlnm.Print_Titles" localSheetId="2">'AREA 3'!$1:$4</definedName>
    <definedName name="_xlnm.Print_Titles" localSheetId="3">'AREA 4'!$1:$4</definedName>
    <definedName name="_xlnm.Print_Titles" localSheetId="4">'AREA 5'!$1:$4</definedName>
    <definedName name="_xlnm_Print_Titles">'AREA 1'!$1:$4</definedName>
    <definedName name="Excel_BuiltIn_Print_Titles" localSheetId="0">'AREA 1'!$1:$4</definedName>
    <definedName name="Excel_BuiltIn_Print_Titles" localSheetId="1">'AREA 2'!$1:$4</definedName>
    <definedName name="Excel_BuiltIn_Print_Titles" localSheetId="2">'AREA 3'!$1:$4</definedName>
    <definedName name="Excel_BuiltIn_Print_Titles" localSheetId="3">'AREA 4'!$1:$4</definedName>
    <definedName name="Excel_BuiltIn_Print_Titles" localSheetId="4">'AREA 5'!$1:$4</definedName>
  </definedNames>
  <calcPr fullCalcOnLoad="1"/>
</workbook>
</file>

<file path=xl/sharedStrings.xml><?xml version="1.0" encoding="utf-8"?>
<sst xmlns="http://schemas.openxmlformats.org/spreadsheetml/2006/main" count="1090" uniqueCount="762">
  <si>
    <t xml:space="preserve">PATRIMONIO STRADALE PROVINCIA DI L'AQUILA </t>
  </si>
  <si>
    <t>AGGIORNATO   2024</t>
  </si>
  <si>
    <t>AREA 1: ALTA VALLE DELL'ATERNO – L'AQUILA – GRAN SASSO (Campo Imperatore)</t>
  </si>
  <si>
    <t>LIMITAZIONI AL TRANSITO</t>
  </si>
  <si>
    <t>S.p. n°</t>
  </si>
  <si>
    <t xml:space="preserve">DENOMINAZIONE </t>
  </si>
  <si>
    <t xml:space="preserve">ESTESA DA KM </t>
  </si>
  <si>
    <t xml:space="preserve">ESTESA    A KM </t>
  </si>
  <si>
    <t xml:space="preserve">ESTESA TOT KM </t>
  </si>
  <si>
    <t>CAPISALDI DI INIZIO E FINE</t>
  </si>
  <si>
    <t>ORDINANZA n°</t>
  </si>
  <si>
    <t>TRATTO</t>
  </si>
  <si>
    <t>DURATA</t>
  </si>
  <si>
    <t>TIPOLOGIA DI LIMITAZIONE AL TRANSITO</t>
  </si>
  <si>
    <t>COMUNE DI RIFERIMENTO</t>
  </si>
  <si>
    <t>NOTE E CRITICITA’ PONTI E VIADOTTI</t>
  </si>
  <si>
    <t>DAL</t>
  </si>
  <si>
    <t>AL</t>
  </si>
  <si>
    <t>AMITERNINA – 1* TRATTO</t>
  </si>
  <si>
    <t>0+000</t>
  </si>
  <si>
    <t>13+000</t>
  </si>
  <si>
    <t>Genzano di Sassa -  Villagrande</t>
  </si>
  <si>
    <t>AMITERNINA – 2* TRATTO</t>
  </si>
  <si>
    <t>28+600</t>
  </si>
  <si>
    <t>Km 13+000 – Provincia di Rieti</t>
  </si>
  <si>
    <t>Km 20+150</t>
  </si>
  <si>
    <t>23.08.2022</t>
  </si>
  <si>
    <t>Senso unico alternato – Limite 30km /h - Limite di massa dei veicoli a 7 tonnellate</t>
  </si>
  <si>
    <t>Tornimparte</t>
  </si>
  <si>
    <t>CAVALCAVIA</t>
  </si>
  <si>
    <t>DIR (A24 TORNIMPARTE)</t>
  </si>
  <si>
    <t>5+000</t>
  </si>
  <si>
    <t>Villagrande – Svincolo Autostradale</t>
  </si>
  <si>
    <t>DEL LAGO DI CAMPOTOSTO</t>
  </si>
  <si>
    <t>20+750</t>
  </si>
  <si>
    <t>Innesto SS 260 – Innesto SR 577</t>
  </si>
  <si>
    <t>tratto denominato Aringo</t>
  </si>
  <si>
    <t>fino al ripristino della viabilità sulla S.R. 260</t>
  </si>
  <si>
    <r>
      <rPr>
        <b/>
        <sz val="11"/>
        <color indexed="8"/>
        <rFont val="Calibri"/>
        <family val="2"/>
      </rPr>
      <t>divieto di transito ai veicoli con lunghezza superiore a m. 10,00  e dal KM. 20 + 000 al 20 +500 obbligo di transito a 30 km/h e limitazione di carico a 18 ton.</t>
    </r>
    <r>
      <rPr>
        <sz val="11"/>
        <color indexed="8"/>
        <rFont val="Calibri"/>
        <family val="2"/>
      </rPr>
      <t xml:space="preserve"> </t>
    </r>
  </si>
  <si>
    <t>COMUNE DI CAMPOTOSTO E MONTEREALE</t>
  </si>
  <si>
    <t>UMBRA</t>
  </si>
  <si>
    <t>6+200</t>
  </si>
  <si>
    <t>Innesto SS 260 - Innesto SR 471</t>
  </si>
  <si>
    <t>SILVAPLANA</t>
  </si>
  <si>
    <t>17+300</t>
  </si>
  <si>
    <t xml:space="preserve">Innesto SS 584 – Sassa Scalo </t>
  </si>
  <si>
    <t>AL KM 3+000</t>
  </si>
  <si>
    <t>18.01.2018</t>
  </si>
  <si>
    <t>divieto di transito ai veicoli di carico superiore a 44 t</t>
  </si>
  <si>
    <t>LUCOLI – L’AQUILA</t>
  </si>
  <si>
    <t>Km 7+600</t>
  </si>
  <si>
    <t>19.03.2022</t>
  </si>
  <si>
    <t>Senso unico alternato – Limite 20km /h - Limite di massa dei veicoli a 20 tonnellate</t>
  </si>
  <si>
    <t>L’Aquila (Fraz. Colle Sassa)</t>
  </si>
  <si>
    <t>FRANA</t>
  </si>
  <si>
    <t>VERRICENSE</t>
  </si>
  <si>
    <t>7+200</t>
  </si>
  <si>
    <t>Innesto SR 471 -Provincia di Rieti</t>
  </si>
  <si>
    <t>DELL'ALTO ATERNO</t>
  </si>
  <si>
    <t>10+200</t>
  </si>
  <si>
    <t xml:space="preserve">Innesto SS 80 –Innesto SR 260 </t>
  </si>
  <si>
    <t>29 DIR</t>
  </si>
  <si>
    <t>12+900</t>
  </si>
  <si>
    <t>Innesto SP 29 – Arischia</t>
  </si>
  <si>
    <t>DI CASCINA (S.PELINO-TERMINE/TERMINE-PRETURO)</t>
  </si>
  <si>
    <t>37+165</t>
  </si>
  <si>
    <t>Innesto SS 260 – Innesto SS 80 dir</t>
  </si>
  <si>
    <t>- DAL KM 25+000 AL KM 28+000 - DAL KM 0+000 AL KM 1+200 DELLA DIRAMAZIONE</t>
  </si>
  <si>
    <t>23.07.2018</t>
  </si>
  <si>
    <t>LIMITE VELOCITA’ 30 KM/H</t>
  </si>
  <si>
    <t>CAGNANO AMITERNO</t>
  </si>
  <si>
    <t>FORULENSE</t>
  </si>
  <si>
    <t>33+208</t>
  </si>
  <si>
    <t>Cese – Scoppito - Tornimparte</t>
  </si>
  <si>
    <t>DI LUCOLI ALTO</t>
  </si>
  <si>
    <t>5+220</t>
  </si>
  <si>
    <t>Casavecchia - Lucoli Alto</t>
  </si>
  <si>
    <t>AL KM 0+650</t>
  </si>
  <si>
    <t>04.05.2016</t>
  </si>
  <si>
    <t>SENSO UNICO ALTERNATO</t>
  </si>
  <si>
    <t>LUCOLI</t>
  </si>
  <si>
    <t>DI COPPITO</t>
  </si>
  <si>
    <t>6+645</t>
  </si>
  <si>
    <t>Innesto SS 17 – Innesto SS 80 dir</t>
  </si>
  <si>
    <t>ROIENSE</t>
  </si>
  <si>
    <t>8+910</t>
  </si>
  <si>
    <t>Innesto SS 584 – Innesto SR 615</t>
  </si>
  <si>
    <t>DIR</t>
  </si>
  <si>
    <t>0+700</t>
  </si>
  <si>
    <t>SR 615 dir -Madonna di Roio</t>
  </si>
  <si>
    <t>DI COLLEBRINCIONI</t>
  </si>
  <si>
    <t>1+600</t>
  </si>
  <si>
    <t>11+600</t>
  </si>
  <si>
    <t>Confine con strada comune AQ - Aragno</t>
  </si>
  <si>
    <t>DEL VASTO</t>
  </si>
  <si>
    <t>18+630</t>
  </si>
  <si>
    <t>Innesto SR 17 bis - Innesto SS 80</t>
  </si>
  <si>
    <t>DI FILETTO</t>
  </si>
  <si>
    <t>16+375</t>
  </si>
  <si>
    <t>Innesto SS 17 - Innesto SR 17 bis</t>
  </si>
  <si>
    <t>DELLA ROCCHETTA</t>
  </si>
  <si>
    <t>06+272</t>
  </si>
  <si>
    <t xml:space="preserve">Innesto SP 29  – Innesto SP 30 </t>
  </si>
  <si>
    <t>DI MONTE CABBIA</t>
  </si>
  <si>
    <t>19+341</t>
  </si>
  <si>
    <t xml:space="preserve">Innesto SP 30 – Innesto SP 260  </t>
  </si>
  <si>
    <t>IN CORRISPONDENZA DEL MURO DI CONTENIMENTO AL KM.5+100</t>
  </si>
  <si>
    <t>SENSO UNICO ALTERNATO – LIMITE DI VELOCITA’ A 30 KM/H E LIMITE DI MASSA A 20 TONNELLATE</t>
  </si>
  <si>
    <t>CABBIA DI MONTEREALE</t>
  </si>
  <si>
    <t>DI PONTE PESCHIO</t>
  </si>
  <si>
    <t>0+400</t>
  </si>
  <si>
    <t>Rotatoria Nucleo Industriale Pile – Innesto SS 584</t>
  </si>
  <si>
    <t>SR 260</t>
  </si>
  <si>
    <t>PICENTE</t>
  </si>
  <si>
    <t>6+300</t>
  </si>
  <si>
    <t>Innesto SS 260 Pizzoli - Innesto SS 260 Barete</t>
  </si>
  <si>
    <t>SR.471</t>
  </si>
  <si>
    <t>DI LEONESSA</t>
  </si>
  <si>
    <t>11+713</t>
  </si>
  <si>
    <t>Innesto SS 260 Montereale  – Provincia di Rieti</t>
  </si>
  <si>
    <t>Km 53+500</t>
  </si>
  <si>
    <t>10.09.2021</t>
  </si>
  <si>
    <t>Senso unico alternato – Limite 30km /h - Limite di massa dei veicoli a 20 tonnellate</t>
  </si>
  <si>
    <t>Montereale</t>
  </si>
  <si>
    <t>SR.577</t>
  </si>
  <si>
    <t>26+400</t>
  </si>
  <si>
    <t>Innesto SS 80 – Provincia di Rieti</t>
  </si>
  <si>
    <t>SR.615</t>
  </si>
  <si>
    <t>DI MONTE LUCO</t>
  </si>
  <si>
    <t>11+050</t>
  </si>
  <si>
    <t>Innesto SS 17 – Monte Luco</t>
  </si>
  <si>
    <t>DIR.</t>
  </si>
  <si>
    <t>2+250</t>
  </si>
  <si>
    <t>Innesto SR 615 -Università d’Ingegneria</t>
  </si>
  <si>
    <t>SR.17 BIS</t>
  </si>
  <si>
    <t>DELLA FUNIVIA DEL GRAN SASSO E DI CAMPO IMPERATORE</t>
  </si>
  <si>
    <t>18+700</t>
  </si>
  <si>
    <t>49+300</t>
  </si>
  <si>
    <t>Innesto SS 17 ANAS – Fonte Vetica</t>
  </si>
  <si>
    <t>SR.17 BIS DIR A</t>
  </si>
  <si>
    <t>DIR.A (BIVIO SS.17-PAGANICA)</t>
  </si>
  <si>
    <t>3+000</t>
  </si>
  <si>
    <t>SR.17 BIS DIR B</t>
  </si>
  <si>
    <t>DIR.B (BIVIO MONTECRISTO KM.28+000)</t>
  </si>
  <si>
    <t>1+800</t>
  </si>
  <si>
    <t>Innesto SR 17 bis - Piazzale di Montecristo</t>
  </si>
  <si>
    <t>SR.17 BIS DIR C</t>
  </si>
  <si>
    <t>DIR.C (BIVIO RUDERI S.EGIDIO KM.38+000)</t>
  </si>
  <si>
    <t>10+000</t>
  </si>
  <si>
    <t>Innesto SR 17 bis - Piazzale Campo Imperatore</t>
  </si>
  <si>
    <t xml:space="preserve">TOTALE  KM </t>
  </si>
  <si>
    <t>AREA 2: VALLE PELIGNA, ALTO SANGRO E VALLE DEL SAGITTARIO</t>
  </si>
  <si>
    <t>PELIGNA</t>
  </si>
  <si>
    <t>3+610</t>
  </si>
  <si>
    <t>23+720</t>
  </si>
  <si>
    <t xml:space="preserve">Confine Prov Pescara (Vittorito) - </t>
  </si>
  <si>
    <t>DIR PALAZZO</t>
  </si>
  <si>
    <t>1+200</t>
  </si>
  <si>
    <t>Innesto Sp 10 Peligna – Sr 5 Dir Tiburtina valeria</t>
  </si>
  <si>
    <t>DIR DEL RIO</t>
  </si>
  <si>
    <t>1+950</t>
  </si>
  <si>
    <r>
      <rPr>
        <sz val="11"/>
        <color indexed="8"/>
        <rFont val="Calibri"/>
        <family val="2"/>
      </rPr>
      <t xml:space="preserve">Innesto Dir </t>
    </r>
    <r>
      <rPr>
        <sz val="11"/>
        <color indexed="8"/>
        <rFont val="Calibri"/>
        <family val="2"/>
      </rPr>
      <t>DIR. DINAMIFICIO NOBEL – Strada comunale di Pratola Peligna</t>
    </r>
  </si>
  <si>
    <t>DIR DINAMIFICIO NOBEL</t>
  </si>
  <si>
    <t>4+300</t>
  </si>
  <si>
    <t>Sr 5 Tiburtina Valeria – Sp 10 Peligna</t>
  </si>
  <si>
    <t>DIR PREZZA</t>
  </si>
  <si>
    <t>3+100</t>
  </si>
  <si>
    <t>Sp 10 Peligna – Stazione FS Prezza</t>
  </si>
  <si>
    <t>FRENTANA</t>
  </si>
  <si>
    <t>22+400</t>
  </si>
  <si>
    <t>INNESTO SS 487 – Valico della forchetta (confine prv CHIETI)</t>
  </si>
  <si>
    <t>DIR.STAZIONE FF.SS. CAMPO DI GIOVE</t>
  </si>
  <si>
    <t>Sp 12 – Sp 12</t>
  </si>
  <si>
    <t>DIR. STAZIONE FF.SS. CANSANO</t>
  </si>
  <si>
    <t>1+780</t>
  </si>
  <si>
    <t>SP 12 – Stazione di Cansano</t>
  </si>
  <si>
    <t>MORRONESE</t>
  </si>
  <si>
    <t>11+400</t>
  </si>
  <si>
    <t>Innesto SS 487 Caramanico Terme – Abitato Di Bagnaturo</t>
  </si>
  <si>
    <t>13 dir</t>
  </si>
  <si>
    <t>Dir Bivio Marane innesto SS 17</t>
  </si>
  <si>
    <t>1+150</t>
  </si>
  <si>
    <t>Innesto SP 13 – Innesto SS 17</t>
  </si>
  <si>
    <t>Dir Badia</t>
  </si>
  <si>
    <t>2+050</t>
  </si>
  <si>
    <t>Innesto SP 13 – Strada comunale (ex var SS 17)</t>
  </si>
  <si>
    <t>DI INTRODACQUA</t>
  </si>
  <si>
    <t>2+130</t>
  </si>
  <si>
    <t>innesto SR 479 – Abitato Introdacqua</t>
  </si>
  <si>
    <t>DI ANVERSA SCALO</t>
  </si>
  <si>
    <t>1+020</t>
  </si>
  <si>
    <t>Innesto SR 479 – Stazione FS Anversa Scalo</t>
  </si>
  <si>
    <t>CORFINIENSE</t>
  </si>
  <si>
    <t>3+510</t>
  </si>
  <si>
    <t>Innesto SR 5 Dir – Strada comunale – Via Italica</t>
  </si>
  <si>
    <t>DI ROCCACASALE</t>
  </si>
  <si>
    <t>3+600</t>
  </si>
  <si>
    <t>SS 17 – abitato di Roccacasale</t>
  </si>
  <si>
    <t>DEL SAGITTARIO</t>
  </si>
  <si>
    <t>4+770</t>
  </si>
  <si>
    <t>Sp 10 Peligna – Strada comunale 51 (Sulmona)</t>
  </si>
  <si>
    <t>51 dir</t>
  </si>
  <si>
    <t>Del Sagittario – DIR ZAPPANOTTE</t>
  </si>
  <si>
    <t>0+200</t>
  </si>
  <si>
    <t>2+300</t>
  </si>
  <si>
    <t>51 Dir Comunale Ex SP 51 Dir – Sp52</t>
  </si>
  <si>
    <t>NOLFESE</t>
  </si>
  <si>
    <t>11+620</t>
  </si>
  <si>
    <t>Sp 10 Peligna -Sp 52 dir Bugnara</t>
  </si>
  <si>
    <t>NOLFESE – DIR.TORRONE</t>
  </si>
  <si>
    <t>3+750</t>
  </si>
  <si>
    <t>Sp 51 Nolfese – Strada  comunale 52 dir Torrone ex strada provi.ciale 52 Torrone</t>
  </si>
  <si>
    <t>NOLFESE – DIR. BUGNARA</t>
  </si>
  <si>
    <t>3+050</t>
  </si>
  <si>
    <t>Innesto SR 479- SR 479</t>
  </si>
  <si>
    <t>DELL'ALBANESE</t>
  </si>
  <si>
    <t>6+900</t>
  </si>
  <si>
    <t>Strada comunale Ex Sp 53 dell’albanese – SS 17</t>
  </si>
  <si>
    <t>DELL'ALBANESE – DIR. FORMATORTA</t>
  </si>
  <si>
    <t>1+350</t>
  </si>
  <si>
    <t>3+200</t>
  </si>
  <si>
    <t>Strada comunale dir Formatorta – Strada comunale</t>
  </si>
  <si>
    <t>DELL'ALBANESE –  DIR.BIS FORMATORTA</t>
  </si>
  <si>
    <t>0+390</t>
  </si>
  <si>
    <t>Prima diramazione – Terza diramazione</t>
  </si>
  <si>
    <t>DELL'ALBANESE –  DIR. TER FORMATORTA</t>
  </si>
  <si>
    <t>1+650</t>
  </si>
  <si>
    <t>Prima diramazione – Sp 53 dell’Albanese</t>
  </si>
  <si>
    <t>DI FONTE ROMANA</t>
  </si>
  <si>
    <t>8+225</t>
  </si>
  <si>
    <t>Sp 12 - SS 487</t>
  </si>
  <si>
    <t>DAL KM 0+000 AL KM 6+400</t>
  </si>
  <si>
    <t>28.02.2017</t>
  </si>
  <si>
    <t>Limite di velocità 30 km/h e transito consentito solo ai residenti</t>
  </si>
  <si>
    <t>CAMPO DI GIOVE – PACENTRO</t>
  </si>
  <si>
    <t>DI PESCOCOSTANZO</t>
  </si>
  <si>
    <t>21+250</t>
  </si>
  <si>
    <t>Sp 12- SS 84</t>
  </si>
  <si>
    <t>DAL KM 10+350 AL KM 21+250</t>
  </si>
  <si>
    <t>PESCOCOSTANZO – CANSANO</t>
  </si>
  <si>
    <t>DI RIVISONDOLI</t>
  </si>
  <si>
    <t>4+160</t>
  </si>
  <si>
    <t>SS 17 – SS 84</t>
  </si>
  <si>
    <t>DI RIVISONDOLI – DIR. STAZIONE</t>
  </si>
  <si>
    <t>0+150</t>
  </si>
  <si>
    <t>SS 84 – Stazione</t>
  </si>
  <si>
    <t>1+580</t>
  </si>
  <si>
    <t>SS 84 – Sp 56 dir principale</t>
  </si>
  <si>
    <t>DI SCONTRONE</t>
  </si>
  <si>
    <t>2+800</t>
  </si>
  <si>
    <t>SR83-Scontrone</t>
  </si>
  <si>
    <t>DEL LAGO DI BARREA</t>
  </si>
  <si>
    <t>4+650</t>
  </si>
  <si>
    <t>SR83-Civitella Alfedena-SR83</t>
  </si>
  <si>
    <t>60 (II°)</t>
  </si>
  <si>
    <t>MARSICO-SANNITICA</t>
  </si>
  <si>
    <t>7+800</t>
  </si>
  <si>
    <t>19+750</t>
  </si>
  <si>
    <t>Bivio SP9-SR479 Anversa</t>
  </si>
  <si>
    <t>60 dir</t>
  </si>
  <si>
    <t>MARSICO-SANNITICA – DIR.COCULLO</t>
  </si>
  <si>
    <t>Sp 60 – Sp 60</t>
  </si>
  <si>
    <t>CIRCUMLACUALE DI SCANNO</t>
  </si>
  <si>
    <t>2+900</t>
  </si>
  <si>
    <t>Sr 479 – Sr 479</t>
  </si>
  <si>
    <t>CIRCUMLACUALE DI SCANNO-DIR. DIFESA</t>
  </si>
  <si>
    <t>Abitato Villalago – Sp 82 circumlauale</t>
  </si>
  <si>
    <t>NUOVA SANGRINA</t>
  </si>
  <si>
    <t>13+720</t>
  </si>
  <si>
    <t>SS 17-Sp 121</t>
  </si>
  <si>
    <t>NUOVA SANGRINA-ATELETA SCALO</t>
  </si>
  <si>
    <t>0+190</t>
  </si>
  <si>
    <t>Sp 84 – Stazione</t>
  </si>
  <si>
    <t>DI ROCCACINQUEMIGLIA</t>
  </si>
  <si>
    <t>1+720</t>
  </si>
  <si>
    <t>SP 119 – Abitato Rocca Cinquemiglia</t>
  </si>
  <si>
    <t>DI PETTORANO</t>
  </si>
  <si>
    <t>2+650</t>
  </si>
  <si>
    <t>SS 17- SS 17</t>
  </si>
  <si>
    <t>DAL KM 1+500 AL KM 2+500</t>
  </si>
  <si>
    <t>27.04.2014</t>
  </si>
  <si>
    <t>CHIUSURA AL TRANSITO</t>
  </si>
  <si>
    <t>PETTORANO SUL GIZIO</t>
  </si>
  <si>
    <t>DI PETTORANO – DIR. STAZIONE</t>
  </si>
  <si>
    <t>0+720</t>
  </si>
  <si>
    <t>SS17 – Stazione di Pettorano</t>
  </si>
  <si>
    <t>NAPOLEONICA</t>
  </si>
  <si>
    <t>2+100</t>
  </si>
  <si>
    <t>SS 17 - al Cimitero di Rocca Pia</t>
  </si>
  <si>
    <t>FUORI DAL CENTRO ABITATO</t>
  </si>
  <si>
    <t>DI FRATTURA</t>
  </si>
  <si>
    <t>Bivio di Frattura sulla SR 479 -  fine centro abitato Frattura</t>
  </si>
  <si>
    <t>DELL'ANCINARA</t>
  </si>
  <si>
    <t>3+796</t>
  </si>
  <si>
    <t>S.S. 17 (Sulmona) - S.S. 487 (loc. Madonna degli Operai)</t>
  </si>
  <si>
    <t>DI MONTEPRATELLO</t>
  </si>
  <si>
    <t>S.S. 17 - impianti sciistici di Monte Pratello</t>
  </si>
  <si>
    <t>LA TORRE</t>
  </si>
  <si>
    <t>3+415</t>
  </si>
  <si>
    <t>Sulmona (Frazione Torrone) - Cantone – Introdacqua</t>
  </si>
  <si>
    <t>DI CANTONE</t>
  </si>
  <si>
    <t>3+773</t>
  </si>
  <si>
    <t>S.R. 479 - Cantone - S.R. 479 3,600</t>
  </si>
  <si>
    <t>DI MASTROIACOVO</t>
  </si>
  <si>
    <t>S.R. 479 - S.P. n° 53 "dell'Albanese"</t>
  </si>
  <si>
    <t>FANESINA</t>
  </si>
  <si>
    <t>10+915</t>
  </si>
  <si>
    <t>Campo di Fano - Colle S. Cosimo - Stalle di Prezza - Nucleo
Industriale di Raiano – Corfinio</t>
  </si>
  <si>
    <t>FANESINA – DIR. PREZZA</t>
  </si>
  <si>
    <t>3+190</t>
  </si>
  <si>
    <t>dir. S. Cosimo – Prezza</t>
  </si>
  <si>
    <t>DEL SANGRO</t>
  </si>
  <si>
    <t>5+040</t>
  </si>
  <si>
    <t>S.S. 17 (presso Roccaraso) - Castel di Sangro</t>
  </si>
  <si>
    <t>SANGRITANA 2^</t>
  </si>
  <si>
    <t>9+144</t>
  </si>
  <si>
    <t xml:space="preserve">Castel di Sangro - confine Provincia Isernia
confine Provincia Isernia - Ateleta
</t>
  </si>
  <si>
    <t>DI CASTROVALVA</t>
  </si>
  <si>
    <t>S.R. 479 – Castrovalva</t>
  </si>
  <si>
    <t>SR 5</t>
  </si>
  <si>
    <t>DIR.RAIANO-INNESTO SS.17</t>
  </si>
  <si>
    <t>6+150</t>
  </si>
  <si>
    <t>Dal KM 0+000 AL KM 1+300 (VIALE DEL TRATTURO) NEI PRESSI DEL CENTRO ABITATO DI RAIANO AQ.</t>
  </si>
  <si>
    <t>Limite di velocità 30 km/h</t>
  </si>
  <si>
    <t xml:space="preserve">RAIANO </t>
  </si>
  <si>
    <t>SR 437</t>
  </si>
  <si>
    <t>DELL'AREMOGNA</t>
  </si>
  <si>
    <t>10+300</t>
  </si>
  <si>
    <t>S.S. 17 – Roccaraso</t>
  </si>
  <si>
    <t>SR 437 dir</t>
  </si>
  <si>
    <t xml:space="preserve"> DELL'AREMOGNA – DIR.</t>
  </si>
  <si>
    <t>0+520</t>
  </si>
  <si>
    <t>Roccaraso - impianti sciistici Aremogna</t>
  </si>
  <si>
    <t>SR 479</t>
  </si>
  <si>
    <t>SANNITE</t>
  </si>
  <si>
    <t>1+450</t>
  </si>
  <si>
    <t>59+559</t>
  </si>
  <si>
    <t>(SP 53) Sulmona - S.P. 14 (Introdacqua) - Bugnara - Anversa - Villalago 
Scanno – passo Godi - Villetta Barrea (SR 83)</t>
  </si>
  <si>
    <t>Ex SS 17 (NSA 253)</t>
  </si>
  <si>
    <t>Dell'Appennino Abruzzese e Appulo Sannitica</t>
  </si>
  <si>
    <t>3+850</t>
  </si>
  <si>
    <t xml:space="preserve"> TOTALE  KM </t>
  </si>
  <si>
    <t>AREA 3: GRAN SASSO (Fonte Vetica) – PIANA NAVELLI – VALLE SUBEQUANA</t>
  </si>
  <si>
    <t>DI CASTEL DEL MONTE</t>
  </si>
  <si>
    <t>24+225</t>
  </si>
  <si>
    <t xml:space="preserve">Innesto SS 17  - innesto SR 17 bis </t>
  </si>
  <si>
    <t>PELTUINATE – 1°Tronco</t>
  </si>
  <si>
    <t>13+650</t>
  </si>
  <si>
    <t>Calascio - Innesto SS 17  presso San Pio</t>
  </si>
  <si>
    <t>PELTUINATE – 2°Tronco</t>
  </si>
  <si>
    <t>14+270</t>
  </si>
  <si>
    <t>25+370</t>
  </si>
  <si>
    <t xml:space="preserve">Innesto SS 17 San Pio  Prada D'Ansidonia-San Nicandro-San Demetrio ne Vestini SR 261 </t>
  </si>
  <si>
    <t>Km 24+400</t>
  </si>
  <si>
    <t>-</t>
  </si>
  <si>
    <t>Senso unico alternato regolato da impianto semaforico</t>
  </si>
  <si>
    <t>SAN DEMETRIO NE’ VESTINI</t>
  </si>
  <si>
    <t>Caduta massi</t>
  </si>
  <si>
    <t>8 dir</t>
  </si>
  <si>
    <t>CARAPELLE</t>
  </si>
  <si>
    <t>1+970</t>
  </si>
  <si>
    <t>SP 8 DIRETTRICE – CARAPELLE</t>
  </si>
  <si>
    <t>TUSSIO</t>
  </si>
  <si>
    <t>SP 8 DIRETTRICE – TUSSIO – SP 8 DIRETTRICE</t>
  </si>
  <si>
    <t>9 (I°)</t>
  </si>
  <si>
    <t>MARSICANA</t>
  </si>
  <si>
    <t>16+390</t>
  </si>
  <si>
    <t>Innesto SS 5 Tiburtina Valeria (comune di Raiano) – Goriano - SS 5 Forca Caruso</t>
  </si>
  <si>
    <t>9 (2°)</t>
  </si>
  <si>
    <t>MARSICANA -CASTEL DI IERI-GORIANO</t>
  </si>
  <si>
    <t>5+350</t>
  </si>
  <si>
    <t>SS 5 Tiburtina Valeria (Castel di Ieri – Goriano</t>
  </si>
  <si>
    <t>9 dir</t>
  </si>
  <si>
    <t>MARSICANA DIR. COCULLO</t>
  </si>
  <si>
    <t>5+200</t>
  </si>
  <si>
    <t>Sp 9 Marsicana-Sp 60</t>
  </si>
  <si>
    <t>MARSICANA DIR. Traversa Interna Goriano Sicoli (denominata LA CHIUSA)</t>
  </si>
  <si>
    <t>Sp 9 Marsicana (Stazione FS) – Sp 9 Marsicana</t>
  </si>
  <si>
    <t>11 (2°)</t>
  </si>
  <si>
    <t xml:space="preserve">SIRENTINA </t>
  </si>
  <si>
    <t>20+400</t>
  </si>
  <si>
    <t>28+030</t>
  </si>
  <si>
    <t>Secinaro – Gagliano Aterno – Castelvecchio Subequo</t>
  </si>
  <si>
    <t>11 (3°)</t>
  </si>
  <si>
    <t>SIRENTINA DIR  CASTELVECCHIO</t>
  </si>
  <si>
    <t>6+550</t>
  </si>
  <si>
    <t>Secinaro – Castelvecchio Subequo)</t>
  </si>
  <si>
    <t>11 dir</t>
  </si>
  <si>
    <t>SIRENTINA DIR  MOLINA ATERNO</t>
  </si>
  <si>
    <t>3+440</t>
  </si>
  <si>
    <t>Sp 11 DI SECINARO – SR 261</t>
  </si>
  <si>
    <t>Ponte al Km 2+620</t>
  </si>
  <si>
    <t>Chiusura al traffico</t>
  </si>
  <si>
    <t>MOLINA ATERNO</t>
  </si>
  <si>
    <t>Esondazione fiume Aterno del 18/01/2023</t>
  </si>
  <si>
    <t>3+450</t>
  </si>
  <si>
    <t>Sp 11 Dir MOLINA – SR 5</t>
  </si>
  <si>
    <t>SIRENTINA DIR TRAVERSA INTERNA GAGLIANO ATERNO</t>
  </si>
  <si>
    <t>0+540</t>
  </si>
  <si>
    <t>SP 11  – SP 11</t>
  </si>
  <si>
    <t>35 BIS</t>
  </si>
  <si>
    <t>DI BAGNO</t>
  </si>
  <si>
    <t>5+100</t>
  </si>
  <si>
    <t xml:space="preserve">Innesto SS 615 (Pianola) Civita di Bagno innesto S.R. 5 Bis </t>
  </si>
  <si>
    <t>FORCONESE</t>
  </si>
  <si>
    <t>15+755</t>
  </si>
  <si>
    <t>Innesto S.R. 5 Bis Monticchio – Fossa- Bivio Casentino S.Eusanio Forconese S.R. 261 Fossa scalo innesto SR 261</t>
  </si>
  <si>
    <t>DI CAVALLETTO</t>
  </si>
  <si>
    <t>3+920</t>
  </si>
  <si>
    <t>Innesto SR 5 Bis Cavalletto Monticchio S.S. 17</t>
  </si>
  <si>
    <t>DI BOMINACO</t>
  </si>
  <si>
    <t>16+235</t>
  </si>
  <si>
    <t>Innesto SS 17 Caporciano Bominaco Opi Fagnano  innesto SR 261</t>
  </si>
  <si>
    <t>DI NAVELLI</t>
  </si>
  <si>
    <t>2+385</t>
  </si>
  <si>
    <t xml:space="preserve">Innesto SS 17 - Innesto SP 94 </t>
  </si>
  <si>
    <t>DI COLLEPIETRO</t>
  </si>
  <si>
    <t>3+260</t>
  </si>
  <si>
    <t xml:space="preserve">Innesto SR 17 - Piazza Collepietro </t>
  </si>
  <si>
    <t>DI SAN BENEDETTO IN PERILLIS</t>
  </si>
  <si>
    <t>10+680</t>
  </si>
  <si>
    <t>Innesto SS 17 S. Benedetto in Perillis innesto SR 261</t>
  </si>
  <si>
    <t>DI FAGNANO</t>
  </si>
  <si>
    <t>2+280</t>
  </si>
  <si>
    <t>Innesto SR 261 Stazione FS Campana</t>
  </si>
  <si>
    <t>DI FONTECCHIO</t>
  </si>
  <si>
    <t>4+010</t>
  </si>
  <si>
    <t>Innesto SR 261 FS Fontecchio</t>
  </si>
  <si>
    <t>DIR. S. PIO</t>
  </si>
  <si>
    <t>0+100</t>
  </si>
  <si>
    <t>2+000</t>
  </si>
  <si>
    <t>Innesto SR 261 San Pio</t>
  </si>
  <si>
    <t>DI TIONE</t>
  </si>
  <si>
    <t>13+973</t>
  </si>
  <si>
    <t>Innesto SR 261 Tione Goriano Valli  Secinaro</t>
  </si>
  <si>
    <t>DI BEFFI SCALO</t>
  </si>
  <si>
    <t>3+720</t>
  </si>
  <si>
    <t>Innesto SR 261 – SP 46</t>
  </si>
  <si>
    <t>DI ACCIANO</t>
  </si>
  <si>
    <t>2+045</t>
  </si>
  <si>
    <t>Innesto SR 261 FS Acciano</t>
  </si>
  <si>
    <t>DI CAPESTRANO</t>
  </si>
  <si>
    <t>2+987</t>
  </si>
  <si>
    <t>Capestrano - SS153</t>
  </si>
  <si>
    <t>AL KM 1+190</t>
  </si>
  <si>
    <t>20.11.2013</t>
  </si>
  <si>
    <t>- Senso unico alternato 
- limitazione di velocità ai 30 km/h</t>
  </si>
  <si>
    <t>CAPESTRANO</t>
  </si>
  <si>
    <t>72 (2)</t>
  </si>
  <si>
    <t>Innesto SR 602 - confine provincia di Pescara</t>
  </si>
  <si>
    <t>DI CAMPO IMPERATORE – 1* TRATTO</t>
  </si>
  <si>
    <t>4+600</t>
  </si>
  <si>
    <t>Innesto SR 17 bis - confine Provincia di Pescara</t>
  </si>
  <si>
    <t>DI CAMPO IMPERATORE – 2* TRATTO</t>
  </si>
  <si>
    <t>Innesto SR 17 bis - Piazzale Fonte Vetica</t>
  </si>
  <si>
    <t>DI STIFFE</t>
  </si>
  <si>
    <t>8+356</t>
  </si>
  <si>
    <t>Innesto SR 261 Stiffe Casentino</t>
  </si>
  <si>
    <t>DI VILLA SANT'ANGELO</t>
  </si>
  <si>
    <t>Innesto SR 261 (S.Demetrio) Villa Sant'Angelo</t>
  </si>
  <si>
    <t>DI CIVITARETENGA</t>
  </si>
  <si>
    <t>3+330</t>
  </si>
  <si>
    <t xml:space="preserve">Innesto SS 17 - Innesto SP 41 </t>
  </si>
  <si>
    <t>DEL TIRINO</t>
  </si>
  <si>
    <t>15+200</t>
  </si>
  <si>
    <t>Innesto SS 17  - confine Provincia di Pescara</t>
  </si>
  <si>
    <t>DEL LAGO RACOLLO</t>
  </si>
  <si>
    <t>13+250</t>
  </si>
  <si>
    <t>Innesto SP 7 - Innesto SR 17 bis</t>
  </si>
  <si>
    <t>DELLE VIGNE</t>
  </si>
  <si>
    <t>10+415</t>
  </si>
  <si>
    <t>Innesto SP 8 1° tr - Innesto SR 602</t>
  </si>
  <si>
    <t>DI ROCCA PRETURO</t>
  </si>
  <si>
    <t>2+320</t>
  </si>
  <si>
    <t>Innesto SR 261 Rocca Pretura innesto SR 261</t>
  </si>
  <si>
    <t>MAUSONIA</t>
  </si>
  <si>
    <t>6+192</t>
  </si>
  <si>
    <t>Innesto SR 615 innesto SP 36</t>
  </si>
  <si>
    <t>SR 5 Bis (I°)</t>
  </si>
  <si>
    <t>VESTINA SARENTINA 1°Tratto</t>
  </si>
  <si>
    <t>11+700</t>
  </si>
  <si>
    <t>Bivio SS17 – Bivio SP38</t>
  </si>
  <si>
    <t>SR.17</t>
  </si>
  <si>
    <t>TRATTO: NAVELLI-POPOLI</t>
  </si>
  <si>
    <t>68+592</t>
  </si>
  <si>
    <t>78+180</t>
  </si>
  <si>
    <t>Innesto SS 17 ANAS - Confine Provincia di Pescara</t>
  </si>
  <si>
    <t>Dal Km. 74+920  al Km.78+180</t>
  </si>
  <si>
    <t>divieto di transito ai veicoli o complessi di veicoli aventi lunghezza superiore a ml. 8,00</t>
  </si>
  <si>
    <t>COLLEPIETRO/SAN BENEDETTO IN PERILLIS</t>
  </si>
  <si>
    <t>76+200</t>
  </si>
  <si>
    <t>Fonte Vetica – SR 602</t>
  </si>
  <si>
    <t>SR.261</t>
  </si>
  <si>
    <t>SUBEQUANA</t>
  </si>
  <si>
    <t>35+710</t>
  </si>
  <si>
    <t>Innesto SS 17 (San Gregorio) - Innesto SR 5 Molina Aterno</t>
  </si>
  <si>
    <t>SR.602</t>
  </si>
  <si>
    <t>DI FORCA DI PENNE</t>
  </si>
  <si>
    <t>17+671</t>
  </si>
  <si>
    <t>Innesta SS 153 - Confine Provincia di Pescara</t>
  </si>
  <si>
    <t>Dal Km. 11+550 al Km. 11+570</t>
  </si>
  <si>
    <t>parete rocciosa instabile e materiale lapideo sul piano viabile</t>
  </si>
  <si>
    <t>AREA 4: CARSEOLANO – TAGLIACOZZO – VALLE ROVETO</t>
  </si>
  <si>
    <t>DELL'ALTO LIRI (CAPISTRELLO-TAGLIACOZZO)</t>
  </si>
  <si>
    <t>22+500</t>
  </si>
  <si>
    <t>INNESTO SP 63 SIMBRUINA IN  CAPISTRELLO – INNESTO SR. 5 TIBURTINA VALERIA IN TAGLIACOZZO</t>
  </si>
  <si>
    <t>DELL'ALTO LIRI (LOCALITA’ IMMAGINETTA TAGLIACOZZO)</t>
  </si>
  <si>
    <t>23+300</t>
  </si>
  <si>
    <t>INNESTO SR 5 – INNESTO SR 5 QUATER</t>
  </si>
  <si>
    <t>DELL'ALTO LIRI (DIREZIONE SANTE MARIE</t>
  </si>
  <si>
    <t>24+500</t>
  </si>
  <si>
    <t>27+100</t>
  </si>
  <si>
    <t>Bivio Poggetello-Sante Marie</t>
  </si>
  <si>
    <t>DELL'ALTO LIRI – DIR. VERRECCHIE</t>
  </si>
  <si>
    <t>1+500</t>
  </si>
  <si>
    <t>SP 23 ALTO LIRI – CENTRO ABITATO DI VERRECCHIE</t>
  </si>
  <si>
    <t>DELL'ALTO LIRI - DIR. CAPPADOCIA</t>
  </si>
  <si>
    <t>1+700</t>
  </si>
  <si>
    <t>SP 23 ALTO LIRI – CENTRO ABITATO DI CAPPADOCIA</t>
  </si>
  <si>
    <t>DELL'ALTO LIRI – DIR. GALLO</t>
  </si>
  <si>
    <t>4+400</t>
  </si>
  <si>
    <t xml:space="preserve">INIZIO: INNESTO S.R. 5 TIBURTINA VALERIA COMPETENZA ANAS – FINE: S.P. 89 DORSALE PALENTINA 
</t>
  </si>
  <si>
    <t>CARSEOLANA</t>
  </si>
  <si>
    <t>8+210</t>
  </si>
  <si>
    <t>INIZIO: INNESTO S.R. 5 QUATER AL KM 10+500  CIRCA - FINE : TRATTO DI COMPETENZA PROVINCIA RIETI</t>
  </si>
  <si>
    <t>TURANENSE</t>
  </si>
  <si>
    <t>5+720</t>
  </si>
  <si>
    <t>INIZIO: INNESTO S.R. 5 QUATER AL KM 0+300 - FINE : TRATTO DI COMPETENZA  PROVINCIA RIETI</t>
  </si>
  <si>
    <t>DEL CAVALIERE</t>
  </si>
  <si>
    <t>20+910</t>
  </si>
  <si>
    <t xml:space="preserve">INIZIO: INNESTO S.R. 5 TIBURTINA VALERIA  AL KM 66+000 (ANAS) - FINE : TRATTO DI COMPETENZA PROVINCIA DI ROMA (CAMERATA) </t>
  </si>
  <si>
    <t>SP 63</t>
  </si>
  <si>
    <t>SIMBRUINA</t>
  </si>
  <si>
    <t>20+950</t>
  </si>
  <si>
    <t>SP 23 Abitato Capistrello – CONFINE REGIONALE</t>
  </si>
  <si>
    <t>DAL KM 13+700 AL KM 20+950</t>
  </si>
  <si>
    <t>04.07.2018</t>
  </si>
  <si>
    <t>CAPISTRELLO</t>
  </si>
  <si>
    <t>SP 63 dir</t>
  </si>
  <si>
    <t>SIMBRUINA DIR</t>
  </si>
  <si>
    <t>4+200</t>
  </si>
  <si>
    <t>SP63 direttrice – Pescocanale – SP 64 Canistro Superiore</t>
  </si>
  <si>
    <t>SP 64</t>
  </si>
  <si>
    <t>DI CANISTRO</t>
  </si>
  <si>
    <t>5+800</t>
  </si>
  <si>
    <t>SR82 – Canistro Inferiore – Canistro Superiore</t>
  </si>
  <si>
    <t>DI CIVITA D'ANTINO</t>
  </si>
  <si>
    <t>7+900</t>
  </si>
  <si>
    <t>INNESTO S.R. 82 DELLA VALLE DEL LIRI  - ABITATO DI CIVITA D’ANTINO</t>
  </si>
  <si>
    <t>65 dir</t>
  </si>
  <si>
    <t>DIR MORINO</t>
  </si>
  <si>
    <t>0+490</t>
  </si>
  <si>
    <t>INNESTO S.R. 82 DELLA VALLE DEL LIRI  - ABITATO DI MORINO</t>
  </si>
  <si>
    <t>DI RENDINARA</t>
  </si>
  <si>
    <t>INNESTO S.R. 82 DELLA VALLE DEL LIRI  - CENTRO ABITATO DI RENDINARA</t>
  </si>
  <si>
    <t>dal km 4+100 al km 4+400</t>
  </si>
  <si>
    <t>24.01.2023</t>
  </si>
  <si>
    <t>MORINO</t>
  </si>
  <si>
    <t>DI S. VINCENZO VALLE ROVETO</t>
  </si>
  <si>
    <t>INNESTO S.R. 82 DELLA VALLE DEL LIRI  - CENTRO ABITATO DI SAN VINCENZO VECCHIO</t>
  </si>
  <si>
    <t>67 dir</t>
  </si>
  <si>
    <t>DIR S. VINCENZO NUOVO</t>
  </si>
  <si>
    <t>0+780</t>
  </si>
  <si>
    <t>INNESTO S.R. 82 DELLA VALLE DEL LIRI  - CENTRO ABITATO DI SAN VINCENZO NUOVO</t>
  </si>
  <si>
    <t>DI ROCCAVIVI</t>
  </si>
  <si>
    <t>2+350</t>
  </si>
  <si>
    <t>INNESTO SS. 690 – ABITATO DI ROCCAVIVI</t>
  </si>
  <si>
    <t>SABINESE</t>
  </si>
  <si>
    <t>5+190</t>
  </si>
  <si>
    <t>INIZIO : INNESTO S.P. 26 TURANENSE AL KM 43+000 CIRCA – FINE: TRATTO DI COMPETENZA PROVINCIA RIETI</t>
  </si>
  <si>
    <t>Km 3+300</t>
  </si>
  <si>
    <t>28.06.2022</t>
  </si>
  <si>
    <t xml:space="preserve">Istituzione di senso unico alternato, del limite di velocità di 30 km/h  e  limitazione di massa a 20t </t>
  </si>
  <si>
    <t>CARSOLI</t>
  </si>
  <si>
    <t>DI META</t>
  </si>
  <si>
    <t>INNESTO CON S.R. 82 VALLE DEL LIRI – CENTRO ABITATO DI META</t>
  </si>
  <si>
    <t>DAL KM 3+400 AL KM 3+600</t>
  </si>
  <si>
    <t>31.03.2011</t>
  </si>
  <si>
    <t>CIVITELLA ROVETO</t>
  </si>
  <si>
    <t>DORSALE PALENTINA</t>
  </si>
  <si>
    <t>22+825</t>
  </si>
  <si>
    <t>INIZIO : INNESTO S.R. 5  QUATER (ANAS) – FINE: INNESTO S.P. 23 DELL'ALTO LIRI – DIR. SANTE MARIE</t>
  </si>
  <si>
    <t>Dal km 16+700 al km 18+900</t>
  </si>
  <si>
    <t>INTERDIZIONE AL TRANSITO</t>
  </si>
  <si>
    <t>SANTE MARIE</t>
  </si>
  <si>
    <t>Dal km 14+000 al km 14+400</t>
  </si>
  <si>
    <t>al km 10+900</t>
  </si>
  <si>
    <t>DI MORREA</t>
  </si>
  <si>
    <t>5+500</t>
  </si>
  <si>
    <t>INNESTO CON S.R. 82 VALLE DEL LIRI – CENTRO ABITATO DI MORREA</t>
  </si>
  <si>
    <t>DI VALLE DI TUFO</t>
  </si>
  <si>
    <t>INIZIO : INNESTO S. R. 5 QUATER AL KM 4+800  – FINE: INNESTO S.P. 25 CARSEOLANA</t>
  </si>
  <si>
    <t>DI RIDOTTI</t>
  </si>
  <si>
    <t>4+800</t>
  </si>
  <si>
    <t>SR 82 – RIDOTTI</t>
  </si>
  <si>
    <t>DI VILLA ROMANA</t>
  </si>
  <si>
    <t>10+700</t>
  </si>
  <si>
    <t>INIZIO : INNESTO S.R. 5 TIBURTINA VALERIA TRATTO URBANO VIA ROMA  AL KM 71+000  – FINE: INNESTO INNESTO S.R. 5 TIBURTINA VALERIA TRATTO URBANO VIA DEI MARSI AL KM 73+000</t>
  </si>
  <si>
    <t>Km 9+800</t>
  </si>
  <si>
    <t>DI MONTESERRA SECCA</t>
  </si>
  <si>
    <t>8+865</t>
  </si>
  <si>
    <t>INIZIO : INNESTO S.P. 27 DEL CAVALIERE DIR. ROCCA DI BOTTE – FINE : INNESTO S.P. 27 DEL CAVALIERE DIR. PERETO</t>
  </si>
  <si>
    <t>DELL'ORIENTE</t>
  </si>
  <si>
    <t>4+900</t>
  </si>
  <si>
    <t>INIZIO : PROSEGUO STRADA COMUNALE C.A. TAGLIACOZZO – FINE: INNESTO S.R.  5 TIBURTINA VALERIA (ANAS)</t>
  </si>
  <si>
    <t>NESPOLO TUFO</t>
  </si>
  <si>
    <t>INIZIO: INNESTO S.P. 96 DI VALLE DI TUFO – FINE: TRATTO DI COMPETENZA PROVINCIA RIETI</t>
  </si>
  <si>
    <t xml:space="preserve">SR 5  </t>
  </si>
  <si>
    <t>TIBURTINA VALERIA</t>
  </si>
  <si>
    <t>70+000</t>
  </si>
  <si>
    <t>98+200</t>
  </si>
  <si>
    <t xml:space="preserve">INIZIO:  TRATTO COMPETENZA ANAS S.R. 5 TIBURTINA VALERIA  AL KM 70+000 – FINE :  TRATTO COMPETENZA ANAS  S.R. 5 TIBURTINA VALERIA  AL KM 98+200 </t>
  </si>
  <si>
    <t>SR 82</t>
  </si>
  <si>
    <t>Della Valle del Liri</t>
  </si>
  <si>
    <t>1+100</t>
  </si>
  <si>
    <t>47+700</t>
  </si>
  <si>
    <t>Avezzano – Sora (confine Regionale)</t>
  </si>
  <si>
    <t>dal km 37+350 al km 37+600</t>
  </si>
  <si>
    <t>29.01.2021</t>
  </si>
  <si>
    <t>SAN VINCENZO VALLE R.</t>
  </si>
  <si>
    <t>tra  Km. 15+400 ed il Km.15+600</t>
  </si>
  <si>
    <t>istituzione limita di velocità 30 Km/h e senso unico alternato</t>
  </si>
  <si>
    <t>SR 579</t>
  </si>
  <si>
    <t xml:space="preserve">PALENTINA </t>
  </si>
  <si>
    <t>13+400</t>
  </si>
  <si>
    <t>INNESTO S.R. 82 DELLA VALLE DEL LIRI – INNESTO S.R. 5 TIBURTINA VALERIA</t>
  </si>
  <si>
    <t>DAL KM 0+000 AL KM 0+400</t>
  </si>
  <si>
    <t>10.02.2011</t>
  </si>
  <si>
    <t>- Limitazione di carico a 10 t  
- Senso unico alternato</t>
  </si>
  <si>
    <t>TAGLIACOZZO</t>
  </si>
  <si>
    <t>CAVALCAVIA FERROVIARIO</t>
  </si>
  <si>
    <t>AREA 5: MARSICA FUCENSE – PNALM – ALTOPIANO DELLE ROCCHE</t>
  </si>
  <si>
    <t>11 (1°)</t>
  </si>
  <si>
    <t>Innesto statale 696 (rocca di Mezzo –Secinaro)</t>
  </si>
  <si>
    <t>DI OPI</t>
  </si>
  <si>
    <t>1+680</t>
  </si>
  <si>
    <t>SR83 KM 48+450/ Via S.Giovanni in abitato di Opi</t>
  </si>
  <si>
    <t>DEL PARCO NAZ.LE D'ABRUZZO</t>
  </si>
  <si>
    <t>31+300</t>
  </si>
  <si>
    <t>SR83 KM 6+200 in abitato di Pescina/ SR83 KM 37+800 in loc.tà Campomizzo</t>
  </si>
  <si>
    <t>AL KM 24+400</t>
  </si>
  <si>
    <t>13.04.2019</t>
  </si>
  <si>
    <t>-senso unico alternato
-limitazione di carico a 20 t
-limitazione di velocità a 20 km/h</t>
  </si>
  <si>
    <t>GIOIA DEI MARSI CON INTERESSAMENTO BISEGNA E PESCASSEROLI</t>
  </si>
  <si>
    <t>PONTE SUL FIUME GIOVENCO</t>
  </si>
  <si>
    <t>17 dir</t>
  </si>
  <si>
    <t>DEL PARCO NAZ.LE D'ABRUZZO – DIR. PESCINA SCALO</t>
  </si>
  <si>
    <t>SR83 KM 5+950/ Stazione FS Pescina</t>
  </si>
  <si>
    <t>AL KM 2+050</t>
  </si>
  <si>
    <t>27.01.2015</t>
  </si>
  <si>
    <t>-senso unico alternato
-limitazione di carico a 19 t
-limitazione di velocità a 30 km/h</t>
  </si>
  <si>
    <t>PESCINA</t>
  </si>
  <si>
    <t>STRADA SOGGETTA A FRANE</t>
  </si>
  <si>
    <t>DEL PARCO NAZ.LE D'ABRUZZO – DIR. CARRITO</t>
  </si>
  <si>
    <t>1+930</t>
  </si>
  <si>
    <t>SP17 KM 5+550/abitato Carrito</t>
  </si>
  <si>
    <t>DEL PARCO NAZ.LE D'ABRUZZO – DIR. ASCHI ALTO</t>
  </si>
  <si>
    <t>3+320</t>
  </si>
  <si>
    <t>SP17 KM 11+550/abitato Aschi Alto</t>
  </si>
  <si>
    <t>DI COLLARMELE</t>
  </si>
  <si>
    <t>SR83 KM 2+200/ Via Marruvio in abitato di Collarmele</t>
  </si>
  <si>
    <t>ULTRAFUCENSE</t>
  </si>
  <si>
    <t>2+150</t>
  </si>
  <si>
    <t>14+940</t>
  </si>
  <si>
    <t>KM 0+000 Innesto con SS696 KM 47+500 in abitato di Celano/SP22 KM 15+450 in abitato di Trasacco</t>
  </si>
  <si>
    <t>MARRUVIANA</t>
  </si>
  <si>
    <t>2+273</t>
  </si>
  <si>
    <t>22+000</t>
  </si>
  <si>
    <t>KM 0+000 Piazza Cavour Avezzano/SR83 KM 7+000 in abitato di Pescina</t>
  </si>
  <si>
    <t>20 DIR</t>
  </si>
  <si>
    <t>MARRUVIANA- DIR. BORGO INCILE</t>
  </si>
  <si>
    <t>4+580</t>
  </si>
  <si>
    <t>KM 0+000 Innesto con Via Cavour in loc.tà Borgo Via Nuova/SP20 KM 6+700</t>
  </si>
  <si>
    <t>MAGORANESE</t>
  </si>
  <si>
    <t>10+950</t>
  </si>
  <si>
    <t>SP22 KM 24+650 loc.tà Lago  di Ortucchio/Rotonda SP21 KM 1+550</t>
  </si>
  <si>
    <t>CIRCONFUCENSE</t>
  </si>
  <si>
    <t>4+470</t>
  </si>
  <si>
    <t>KM 0+000 Piazza Cavour Avezzano/Innesto con Via Torlonia in abitato di S.Benedetto DM</t>
  </si>
  <si>
    <t>22 dir</t>
  </si>
  <si>
    <t>CIRCONFUCENSE – DIR. ACQUAFREDDA</t>
  </si>
  <si>
    <t>0+450</t>
  </si>
  <si>
    <t>SP22 KM 28+000/SR83 KM 11+450</t>
  </si>
  <si>
    <t>CIRCONFUCENSE – DIR. VIA MILANO</t>
  </si>
  <si>
    <t>2+060</t>
  </si>
  <si>
    <t xml:space="preserve">SP22 KM 13+140/SP22 KM 15+140 </t>
  </si>
  <si>
    <t>DI ALBA FUCENSE (S.IONA – MASSA D’ALBE)</t>
  </si>
  <si>
    <t>14+850</t>
  </si>
  <si>
    <t>SS 696-Massa d’Albe</t>
  </si>
  <si>
    <t>24 dir</t>
  </si>
  <si>
    <t>DI ALBA FUCENSE – DIR. PANORAMICA</t>
  </si>
  <si>
    <t>1+830</t>
  </si>
  <si>
    <t>8+830</t>
  </si>
  <si>
    <t xml:space="preserve">VV.FF. Avezzano -  ABITATO DI ALBA FUCENS
</t>
  </si>
  <si>
    <t>NUOVA VESTINA</t>
  </si>
  <si>
    <t>13+500</t>
  </si>
  <si>
    <t>INNESTO SR 5 BIS km 11+700 - INNESTO SS696 Rocca di Mezzo</t>
  </si>
  <si>
    <t>38 dir</t>
  </si>
  <si>
    <t>NUOVA VESTINA – Dir San Panfilo-Sn Felice</t>
  </si>
  <si>
    <t>SR 5bis km 8+600 – SR 5bis 11+200</t>
  </si>
  <si>
    <t>NUOVA VESTINA – Dir San Martino d’Ocre</t>
  </si>
  <si>
    <t>SP 38 km 1+700 – San Martino – SR 5bis km 14+700</t>
  </si>
  <si>
    <t>DI ROCCA DI CAMBIO</t>
  </si>
  <si>
    <t>5+975</t>
  </si>
  <si>
    <t xml:space="preserve">SP 38 km 9+400 – SR 5bis km 21+400 – Rocca di Cambio – SR 5bis km 22+600 </t>
  </si>
  <si>
    <t>60 (I°)</t>
  </si>
  <si>
    <t>MARSICO-SANNITICA ORTONA.BIVIO SP. 9</t>
  </si>
  <si>
    <t>SP17 KM 7+200/Bivio SP9</t>
  </si>
  <si>
    <t>VARANESE</t>
  </si>
  <si>
    <t>9+980</t>
  </si>
  <si>
    <t>SS5 Tiburtina Bivio Aielli/SS5 Tiburtina Bivio Cerchio</t>
  </si>
  <si>
    <t>62 (I°)</t>
  </si>
  <si>
    <t>Massa d’Albe – Cappelle dei Marsi</t>
  </si>
  <si>
    <t>62 (II°)</t>
  </si>
  <si>
    <t>4+000</t>
  </si>
  <si>
    <t>14+230</t>
  </si>
  <si>
    <t>Cappelle dei Marsi – Cese – SR82</t>
  </si>
  <si>
    <t>62 (III°)</t>
  </si>
  <si>
    <t>14+700</t>
  </si>
  <si>
    <t>16+700</t>
  </si>
  <si>
    <t>Massa d’Albe – Innesto Variante Magliano</t>
  </si>
  <si>
    <t>62 (IV°)</t>
  </si>
  <si>
    <t>18+500</t>
  </si>
  <si>
    <t>20+460</t>
  </si>
  <si>
    <t>SR 578 VARIANTE – SR 5</t>
  </si>
  <si>
    <t>62 dir</t>
  </si>
  <si>
    <t>VARIANTE MAGLIANO DEI MARSI</t>
  </si>
  <si>
    <t>SP 62 km 16+700 – Innesto SR 578</t>
  </si>
  <si>
    <t>VARIANTE CAPPELLE DEI MARSI</t>
  </si>
  <si>
    <t>0+550</t>
  </si>
  <si>
    <t>SP 62 km 3+200 – SR 578</t>
  </si>
  <si>
    <t>PALENTINA – DIR. CORCUMELLO</t>
  </si>
  <si>
    <t>INNESTO SP. 62 PALENTINA ABITATO DI CESE DI AVEZZANO – INNESTO S.R. 579 PALENTINA</t>
  </si>
  <si>
    <t>AVEIENSE</t>
  </si>
  <si>
    <t>San Panfilo – Convento Ocre – Fossa</t>
  </si>
  <si>
    <t>NON TRANSITABILE DAL SISMA 2009</t>
  </si>
  <si>
    <t>DI ANTROSANO</t>
  </si>
  <si>
    <t>SP 62 km 3+200 – Via dei Ciclamini San Pelino)</t>
  </si>
  <si>
    <t>DELLA VALLELONGA</t>
  </si>
  <si>
    <t>15+400</t>
  </si>
  <si>
    <t>SP22 KM 12+720/Piazza 4 Novembre Viallavallelonga</t>
  </si>
  <si>
    <t>SR 5 bis (II°)</t>
  </si>
  <si>
    <t>VESTINA SARENTINA – 2°  TRATTO</t>
  </si>
  <si>
    <t>23+000</t>
  </si>
  <si>
    <t>Bivio SP 38 – Innesto SS696 Rocca di Cambio</t>
  </si>
  <si>
    <t>SR 509</t>
  </si>
  <si>
    <t>DI FORCA D'ACERO</t>
  </si>
  <si>
    <t>9+600</t>
  </si>
  <si>
    <t>SR83 KM 48+600 – Confine Regionale Passo di Forca d’Acero</t>
  </si>
  <si>
    <t>SR 520</t>
  </si>
  <si>
    <t>DEL CERASO</t>
  </si>
  <si>
    <t>Piazza S.Rocco Ovindoli – Monte Magnola</t>
  </si>
  <si>
    <t xml:space="preserve">ESTESA TOTALE </t>
  </si>
  <si>
    <t>AREA</t>
  </si>
  <si>
    <t>TOTALE KM</t>
  </si>
  <si>
    <t>1 – Alta valle dell’Aterno-l’Aquila-Gan Sasso (Campo Imperatore)</t>
  </si>
  <si>
    <t>2 – Valle Peligna-Alto Sangro-Valle del Sagittario</t>
  </si>
  <si>
    <t>3 – 3 – Gran Sasso (Fonte Vetica)-Piana di Navelli-Valle Subequana</t>
  </si>
  <si>
    <t>4-Carseolano-Tagliacozzo-Valle Roveto</t>
  </si>
  <si>
    <t>5-Marsica Fucense-PNALM-Altopiano delle Rocche</t>
  </si>
  <si>
    <t>IL DIRIGENTE DEL SETTORE VIABILITA’</t>
  </si>
  <si>
    <t>(ing. Nicolino D’Amico)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</si>
</sst>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00"/>
    <numFmt numFmtId="167" formatCode="dd/mm/yyyy"/>
    <numFmt numFmtId="168" formatCode="General"/>
    <numFmt numFmtId="169" formatCode="dd/mm/yy"/>
  </numFmts>
  <fonts count="2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sz val="10"/>
      <name val="Calibri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Times New Roman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b/>
      <sz val="14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7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 vertical="center"/>
      <protection/>
    </xf>
    <xf numFmtId="164" fontId="3" fillId="0" borderId="0" xfId="0" applyFont="1" applyAlignment="1">
      <alignment/>
    </xf>
    <xf numFmtId="164" fontId="4" fillId="3" borderId="1" xfId="20" applyFont="1" applyFill="1" applyBorder="1" applyAlignment="1">
      <alignment horizontal="center" vertical="center" wrapText="1"/>
      <protection/>
    </xf>
    <xf numFmtId="164" fontId="5" fillId="3" borderId="1" xfId="20" applyFont="1" applyFill="1" applyBorder="1" applyAlignment="1">
      <alignment horizontal="center" vertical="center"/>
      <protection/>
    </xf>
    <xf numFmtId="164" fontId="6" fillId="4" borderId="1" xfId="20" applyFont="1" applyFill="1" applyBorder="1" applyAlignment="1">
      <alignment horizontal="center" vertical="center" wrapText="1"/>
      <protection/>
    </xf>
    <xf numFmtId="164" fontId="6" fillId="4" borderId="1" xfId="20" applyFont="1" applyFill="1" applyBorder="1" applyAlignment="1">
      <alignment horizontal="center" vertical="center"/>
      <protection/>
    </xf>
    <xf numFmtId="165" fontId="6" fillId="4" borderId="1" xfId="20" applyNumberFormat="1" applyFont="1" applyFill="1" applyBorder="1" applyAlignment="1">
      <alignment horizontal="center" vertical="center" wrapText="1"/>
      <protection/>
    </xf>
    <xf numFmtId="164" fontId="6" fillId="4" borderId="1" xfId="20" applyFont="1" applyFill="1" applyBorder="1" applyAlignment="1">
      <alignment horizontal="center" vertical="top"/>
      <protection/>
    </xf>
    <xf numFmtId="164" fontId="1" fillId="0" borderId="1" xfId="20" applyFill="1" applyBorder="1" applyAlignment="1">
      <alignment horizontal="center" vertical="center" wrapText="1"/>
      <protection/>
    </xf>
    <xf numFmtId="166" fontId="1" fillId="0" borderId="1" xfId="20" applyNumberFormat="1" applyFill="1" applyBorder="1" applyAlignment="1">
      <alignment horizontal="center" vertical="center" wrapText="1"/>
      <protection/>
    </xf>
    <xf numFmtId="164" fontId="0" fillId="0" borderId="2" xfId="0" applyFont="1" applyBorder="1" applyAlignment="1" applyProtection="1">
      <alignment horizontal="center" vertical="center"/>
      <protection locked="0"/>
    </xf>
    <xf numFmtId="167" fontId="0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7" fontId="1" fillId="0" borderId="1" xfId="20" applyNumberFormat="1" applyFill="1" applyBorder="1" applyAlignment="1">
      <alignment horizontal="center" vertical="center" wrapText="1"/>
      <protection/>
    </xf>
    <xf numFmtId="164" fontId="6" fillId="0" borderId="1" xfId="20" applyFont="1" applyFill="1" applyBorder="1" applyAlignment="1">
      <alignment horizontal="center" vertical="center" wrapText="1"/>
      <protection/>
    </xf>
    <xf numFmtId="167" fontId="1" fillId="0" borderId="1" xfId="20" applyNumberFormat="1" applyFont="1" applyFill="1" applyBorder="1" applyAlignment="1">
      <alignment horizontal="center" vertical="center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6" fontId="7" fillId="0" borderId="1" xfId="20" applyNumberFormat="1" applyFont="1" applyFill="1" applyBorder="1" applyAlignment="1">
      <alignment horizontal="center" vertical="center" wrapText="1"/>
      <protection/>
    </xf>
    <xf numFmtId="164" fontId="0" fillId="0" borderId="2" xfId="0" applyFont="1" applyBorder="1" applyAlignment="1" applyProtection="1">
      <alignment vertical="center" wrapText="1"/>
      <protection locked="0"/>
    </xf>
    <xf numFmtId="164" fontId="1" fillId="0" borderId="1" xfId="20" applyFont="1" applyFill="1" applyBorder="1" applyAlignment="1">
      <alignment horizontal="center" vertical="center" wrapText="1"/>
      <protection/>
    </xf>
    <xf numFmtId="166" fontId="4" fillId="5" borderId="1" xfId="20" applyNumberFormat="1" applyFont="1" applyFill="1" applyBorder="1" applyAlignment="1">
      <alignment horizontal="center" vertical="center"/>
      <protection/>
    </xf>
    <xf numFmtId="166" fontId="8" fillId="5" borderId="1" xfId="20" applyNumberFormat="1" applyFont="1" applyFill="1" applyBorder="1" applyAlignment="1">
      <alignment vertical="center"/>
      <protection/>
    </xf>
    <xf numFmtId="164" fontId="2" fillId="6" borderId="1" xfId="20" applyNumberFormat="1" applyFont="1" applyFill="1" applyBorder="1" applyAlignment="1">
      <alignment horizontal="center" vertical="center"/>
      <protection/>
    </xf>
    <xf numFmtId="164" fontId="1" fillId="4" borderId="1" xfId="20" applyFont="1" applyFill="1" applyBorder="1" applyAlignment="1">
      <alignment horizontal="center" vertical="center" wrapText="1"/>
      <protection/>
    </xf>
    <xf numFmtId="164" fontId="1" fillId="4" borderId="1" xfId="20" applyFont="1" applyFill="1" applyBorder="1" applyAlignment="1">
      <alignment horizontal="center" vertical="center"/>
      <protection/>
    </xf>
    <xf numFmtId="165" fontId="1" fillId="4" borderId="1" xfId="20" applyNumberFormat="1" applyFont="1" applyFill="1" applyBorder="1" applyAlignment="1">
      <alignment horizontal="center" vertical="center" wrapText="1"/>
      <protection/>
    </xf>
    <xf numFmtId="164" fontId="1" fillId="4" borderId="1" xfId="20" applyFont="1" applyFill="1" applyBorder="1" applyAlignment="1">
      <alignment horizontal="center" vertical="top"/>
      <protection/>
    </xf>
    <xf numFmtId="164" fontId="1" fillId="0" borderId="2" xfId="20" applyFont="1" applyBorder="1" applyAlignment="1">
      <alignment horizontal="center" vertical="center"/>
      <protection/>
    </xf>
    <xf numFmtId="164" fontId="9" fillId="0" borderId="1" xfId="20" applyFont="1" applyFill="1" applyBorder="1" applyAlignment="1">
      <alignment horizontal="center" vertical="center" wrapText="1"/>
      <protection/>
    </xf>
    <xf numFmtId="164" fontId="1" fillId="0" borderId="0" xfId="20" applyFont="1" applyAlignment="1">
      <alignment horizontal="center" wrapText="1"/>
      <protection/>
    </xf>
    <xf numFmtId="166" fontId="10" fillId="0" borderId="1" xfId="20" applyNumberFormat="1" applyFont="1" applyFill="1" applyBorder="1" applyAlignment="1">
      <alignment horizontal="center" vertical="center" wrapText="1"/>
      <protection/>
    </xf>
    <xf numFmtId="164" fontId="11" fillId="0" borderId="1" xfId="20" applyFont="1" applyFill="1" applyBorder="1" applyAlignment="1">
      <alignment horizontal="center" vertical="center" wrapText="1"/>
      <protection/>
    </xf>
    <xf numFmtId="166" fontId="1" fillId="0" borderId="0" xfId="20" applyNumberFormat="1">
      <alignment/>
      <protection/>
    </xf>
    <xf numFmtId="166" fontId="12" fillId="0" borderId="1" xfId="20" applyNumberFormat="1" applyFont="1" applyFill="1" applyBorder="1" applyAlignment="1">
      <alignment horizontal="center" vertical="center" wrapText="1"/>
      <protection/>
    </xf>
    <xf numFmtId="166" fontId="1" fillId="0" borderId="1" xfId="20" applyNumberFormat="1" applyFont="1" applyFill="1" applyBorder="1" applyAlignment="1">
      <alignment horizontal="center" vertical="center" wrapText="1"/>
      <protection/>
    </xf>
    <xf numFmtId="164" fontId="0" fillId="0" borderId="2" xfId="0" applyFont="1" applyFill="1" applyBorder="1" applyAlignment="1" applyProtection="1">
      <alignment horizontal="center" vertical="center"/>
      <protection locked="0"/>
    </xf>
    <xf numFmtId="164" fontId="0" fillId="0" borderId="2" xfId="0" applyFont="1" applyFill="1" applyBorder="1" applyAlignment="1" applyProtection="1">
      <alignment horizontal="center" vertical="center" wrapText="1"/>
      <protection locked="0"/>
    </xf>
    <xf numFmtId="167" fontId="0" fillId="0" borderId="2" xfId="0" applyNumberFormat="1" applyFont="1" applyFill="1" applyBorder="1" applyAlignment="1" applyProtection="1">
      <alignment horizontal="center" vertical="center"/>
      <protection locked="0"/>
    </xf>
    <xf numFmtId="164" fontId="13" fillId="0" borderId="2" xfId="0" applyFont="1" applyFill="1" applyBorder="1" applyAlignment="1" applyProtection="1">
      <alignment horizontal="center" vertical="center"/>
      <protection locked="0"/>
    </xf>
    <xf numFmtId="167" fontId="13" fillId="0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2" xfId="0" applyFill="1" applyBorder="1" applyAlignment="1" applyProtection="1">
      <alignment horizontal="center" vertical="center"/>
      <protection locked="0"/>
    </xf>
    <xf numFmtId="16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20" applyAlignment="1">
      <alignment wrapText="1"/>
      <protection/>
    </xf>
    <xf numFmtId="164" fontId="15" fillId="0" borderId="1" xfId="20" applyFont="1" applyFill="1" applyBorder="1" applyAlignment="1">
      <alignment horizontal="center" vertical="center" wrapText="1"/>
      <protection/>
    </xf>
    <xf numFmtId="164" fontId="0" fillId="0" borderId="0" xfId="0" applyAlignment="1">
      <alignment vertical="center"/>
    </xf>
    <xf numFmtId="164" fontId="16" fillId="2" borderId="2" xfId="0" applyFont="1" applyFill="1" applyBorder="1" applyAlignment="1">
      <alignment horizontal="center" vertical="center" wrapText="1"/>
    </xf>
    <xf numFmtId="164" fontId="17" fillId="6" borderId="2" xfId="0" applyNumberFormat="1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vertical="center" wrapText="1"/>
    </xf>
    <xf numFmtId="166" fontId="0" fillId="0" borderId="2" xfId="0" applyNumberFormat="1" applyFont="1" applyBorder="1" applyAlignment="1">
      <alignment vertical="center" wrapText="1"/>
    </xf>
    <xf numFmtId="164" fontId="3" fillId="7" borderId="2" xfId="0" applyFont="1" applyFill="1" applyBorder="1" applyAlignment="1">
      <alignment vertical="center" wrapText="1"/>
    </xf>
    <xf numFmtId="164" fontId="13" fillId="7" borderId="2" xfId="0" applyNumberFormat="1" applyFont="1" applyFill="1" applyBorder="1" applyAlignment="1">
      <alignment vertical="center" wrapText="1"/>
    </xf>
    <xf numFmtId="164" fontId="18" fillId="0" borderId="0" xfId="0" applyFont="1" applyAlignment="1">
      <alignment horizontal="center"/>
    </xf>
    <xf numFmtId="164" fontId="19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729FCF"/>
      <rgbColor rgb="00993366"/>
      <rgbColor rgb="00FDEADA"/>
      <rgbColor rgb="00DEE6EF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36"/>
  <sheetViews>
    <sheetView tabSelected="1" zoomScale="90" zoomScaleNormal="90" workbookViewId="0" topLeftCell="A1">
      <selection activeCell="M1" sqref="M1"/>
    </sheetView>
  </sheetViews>
  <sheetFormatPr defaultColWidth="9.140625" defaultRowHeight="12.75"/>
  <cols>
    <col min="1" max="1" width="7.140625" style="1" customWidth="1"/>
    <col min="2" max="2" width="20.00390625" style="1" customWidth="1"/>
    <col min="3" max="3" width="7.7109375" style="1" customWidth="1"/>
    <col min="4" max="4" width="8.421875" style="1" customWidth="1"/>
    <col min="5" max="5" width="10.140625" style="1" customWidth="1"/>
    <col min="6" max="6" width="19.140625" style="1" customWidth="1"/>
    <col min="7" max="7" width="13.57421875" style="1" customWidth="1"/>
    <col min="8" max="8" width="27.8515625" style="1" customWidth="1"/>
    <col min="9" max="9" width="11.421875" style="1" customWidth="1"/>
    <col min="10" max="10" width="11.57421875" style="1" customWidth="1"/>
    <col min="11" max="11" width="28.140625" style="1" customWidth="1"/>
    <col min="12" max="12" width="25.28125" style="1" customWidth="1"/>
    <col min="13" max="13" width="27.8515625" style="1" customWidth="1"/>
    <col min="14" max="16384" width="8.421875" style="1" customWidth="1"/>
  </cols>
  <sheetData>
    <row r="1" spans="1:13" ht="38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/>
    </row>
    <row r="2" spans="1:13" ht="39" customHeight="1">
      <c r="A2" s="4" t="s">
        <v>2</v>
      </c>
      <c r="B2" s="4"/>
      <c r="C2" s="4"/>
      <c r="D2" s="4"/>
      <c r="E2" s="4"/>
      <c r="F2" s="4"/>
      <c r="G2" s="5" t="s">
        <v>3</v>
      </c>
      <c r="H2" s="5"/>
      <c r="I2" s="5"/>
      <c r="J2" s="5"/>
      <c r="K2" s="5"/>
      <c r="L2" s="5"/>
      <c r="M2" s="5"/>
    </row>
    <row r="3" spans="1:13" ht="13.5" customHeight="1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7" t="s">
        <v>11</v>
      </c>
      <c r="I3" s="7" t="s">
        <v>12</v>
      </c>
      <c r="J3" s="7"/>
      <c r="K3" s="6" t="s">
        <v>13</v>
      </c>
      <c r="L3" s="7" t="s">
        <v>14</v>
      </c>
      <c r="M3" s="8" t="s">
        <v>15</v>
      </c>
    </row>
    <row r="4" spans="1:13" ht="18" customHeight="1">
      <c r="A4" s="6"/>
      <c r="B4" s="6"/>
      <c r="C4" s="6"/>
      <c r="D4" s="6"/>
      <c r="E4" s="6"/>
      <c r="F4" s="6"/>
      <c r="G4" s="7"/>
      <c r="H4" s="7"/>
      <c r="I4" s="9" t="s">
        <v>16</v>
      </c>
      <c r="J4" s="9" t="s">
        <v>17</v>
      </c>
      <c r="K4" s="6"/>
      <c r="L4" s="6"/>
      <c r="M4" s="8"/>
    </row>
    <row r="5" spans="1:13" ht="48" customHeight="1">
      <c r="A5" s="10">
        <v>1</v>
      </c>
      <c r="B5" s="10" t="s">
        <v>18</v>
      </c>
      <c r="C5" s="10" t="s">
        <v>19</v>
      </c>
      <c r="D5" s="10" t="s">
        <v>20</v>
      </c>
      <c r="E5" s="11">
        <v>13</v>
      </c>
      <c r="F5" s="10" t="s">
        <v>21</v>
      </c>
      <c r="G5" s="10"/>
      <c r="H5" s="10"/>
      <c r="I5" s="10"/>
      <c r="J5" s="10"/>
      <c r="K5" s="10"/>
      <c r="L5" s="10"/>
      <c r="M5" s="11"/>
    </row>
    <row r="6" spans="1:13" ht="63" customHeight="1">
      <c r="A6" s="10">
        <v>1</v>
      </c>
      <c r="B6" s="10" t="s">
        <v>22</v>
      </c>
      <c r="C6" s="10" t="s">
        <v>20</v>
      </c>
      <c r="D6" s="10" t="s">
        <v>23</v>
      </c>
      <c r="E6" s="11">
        <v>15.6</v>
      </c>
      <c r="F6" s="10" t="s">
        <v>24</v>
      </c>
      <c r="G6" s="12">
        <v>64</v>
      </c>
      <c r="H6" s="12" t="s">
        <v>25</v>
      </c>
      <c r="I6" s="13" t="s">
        <v>26</v>
      </c>
      <c r="J6" s="12"/>
      <c r="K6" s="14" t="s">
        <v>27</v>
      </c>
      <c r="L6" s="12" t="s">
        <v>28</v>
      </c>
      <c r="M6" s="11" t="s">
        <v>29</v>
      </c>
    </row>
    <row r="7" spans="1:13" ht="75.75" customHeight="1">
      <c r="A7" s="10">
        <v>1</v>
      </c>
      <c r="B7" s="10" t="s">
        <v>30</v>
      </c>
      <c r="C7" s="10" t="s">
        <v>19</v>
      </c>
      <c r="D7" s="10" t="s">
        <v>31</v>
      </c>
      <c r="E7" s="11">
        <v>5</v>
      </c>
      <c r="F7" s="10" t="s">
        <v>32</v>
      </c>
      <c r="G7" s="10"/>
      <c r="H7" s="10"/>
      <c r="I7" s="10"/>
      <c r="J7" s="10"/>
      <c r="K7" s="10"/>
      <c r="L7" s="10"/>
      <c r="M7" s="11"/>
    </row>
    <row r="8" spans="1:13" ht="68.25" customHeight="1">
      <c r="A8" s="10">
        <v>2</v>
      </c>
      <c r="B8" s="10" t="s">
        <v>33</v>
      </c>
      <c r="C8" s="10" t="s">
        <v>19</v>
      </c>
      <c r="D8" s="10" t="s">
        <v>34</v>
      </c>
      <c r="E8" s="10">
        <v>20.75</v>
      </c>
      <c r="F8" s="10" t="s">
        <v>35</v>
      </c>
      <c r="G8" s="10">
        <v>44</v>
      </c>
      <c r="H8" s="10" t="s">
        <v>36</v>
      </c>
      <c r="I8" s="15">
        <v>45092</v>
      </c>
      <c r="J8" s="10" t="s">
        <v>37</v>
      </c>
      <c r="K8" s="16" t="s">
        <v>38</v>
      </c>
      <c r="L8" s="10" t="s">
        <v>39</v>
      </c>
      <c r="M8" s="11"/>
    </row>
    <row r="9" spans="1:13" ht="68.25" customHeight="1">
      <c r="A9" s="10">
        <v>3</v>
      </c>
      <c r="B9" s="10" t="s">
        <v>40</v>
      </c>
      <c r="C9" s="10" t="s">
        <v>19</v>
      </c>
      <c r="D9" s="10" t="s">
        <v>41</v>
      </c>
      <c r="E9" s="11">
        <v>6.2</v>
      </c>
      <c r="F9" s="10" t="s">
        <v>42</v>
      </c>
      <c r="G9" s="10"/>
      <c r="H9" s="10"/>
      <c r="I9" s="10"/>
      <c r="J9" s="10"/>
      <c r="K9" s="10"/>
      <c r="L9" s="10"/>
      <c r="M9" s="11"/>
    </row>
    <row r="10" spans="1:13" ht="54.75" customHeight="1">
      <c r="A10" s="10">
        <v>5</v>
      </c>
      <c r="B10" s="10" t="s">
        <v>43</v>
      </c>
      <c r="C10" s="10" t="s">
        <v>19</v>
      </c>
      <c r="D10" s="10" t="s">
        <v>44</v>
      </c>
      <c r="E10" s="11">
        <v>17.3</v>
      </c>
      <c r="F10" s="10" t="s">
        <v>45</v>
      </c>
      <c r="G10" s="10">
        <v>2</v>
      </c>
      <c r="H10" s="10" t="s">
        <v>46</v>
      </c>
      <c r="I10" s="17" t="s">
        <v>47</v>
      </c>
      <c r="J10" s="10"/>
      <c r="K10" s="14" t="s">
        <v>48</v>
      </c>
      <c r="L10" s="12" t="s">
        <v>49</v>
      </c>
      <c r="M10" s="11" t="s">
        <v>29</v>
      </c>
    </row>
    <row r="11" spans="1:13" ht="54.75" customHeight="1">
      <c r="A11" s="10"/>
      <c r="B11" s="10"/>
      <c r="C11" s="10"/>
      <c r="D11" s="10"/>
      <c r="E11" s="11"/>
      <c r="F11" s="10"/>
      <c r="G11" s="10">
        <v>92</v>
      </c>
      <c r="H11" s="12" t="s">
        <v>50</v>
      </c>
      <c r="I11" s="13" t="s">
        <v>51</v>
      </c>
      <c r="J11" s="12"/>
      <c r="K11" s="14" t="s">
        <v>52</v>
      </c>
      <c r="L11" s="12" t="s">
        <v>53</v>
      </c>
      <c r="M11" s="11" t="s">
        <v>54</v>
      </c>
    </row>
    <row r="12" spans="1:13" ht="60.75" customHeight="1">
      <c r="A12" s="18">
        <v>28</v>
      </c>
      <c r="B12" s="18" t="s">
        <v>55</v>
      </c>
      <c r="C12" s="18" t="s">
        <v>19</v>
      </c>
      <c r="D12" s="18" t="s">
        <v>56</v>
      </c>
      <c r="E12" s="19">
        <v>7.2</v>
      </c>
      <c r="F12" s="18" t="s">
        <v>57</v>
      </c>
      <c r="G12" s="10"/>
      <c r="H12" s="10"/>
      <c r="I12" s="10"/>
      <c r="J12" s="10"/>
      <c r="K12" s="10"/>
      <c r="L12" s="10"/>
      <c r="M12" s="11"/>
    </row>
    <row r="13" spans="1:13" ht="60.75" customHeight="1">
      <c r="A13" s="10">
        <v>29</v>
      </c>
      <c r="B13" s="10" t="s">
        <v>58</v>
      </c>
      <c r="C13" s="10" t="s">
        <v>19</v>
      </c>
      <c r="D13" s="10" t="s">
        <v>59</v>
      </c>
      <c r="E13" s="11">
        <v>10.2</v>
      </c>
      <c r="F13" s="10" t="s">
        <v>60</v>
      </c>
      <c r="G13" s="10"/>
      <c r="H13" s="10"/>
      <c r="I13" s="10"/>
      <c r="J13" s="10"/>
      <c r="K13" s="10"/>
      <c r="L13" s="10"/>
      <c r="M13" s="11"/>
    </row>
    <row r="14" spans="1:13" ht="60.75" customHeight="1">
      <c r="A14" s="10" t="s">
        <v>61</v>
      </c>
      <c r="B14" s="10" t="s">
        <v>58</v>
      </c>
      <c r="C14" s="10" t="s">
        <v>59</v>
      </c>
      <c r="D14" s="10" t="s">
        <v>62</v>
      </c>
      <c r="E14" s="11">
        <v>2.7</v>
      </c>
      <c r="F14" s="10" t="s">
        <v>63</v>
      </c>
      <c r="G14" s="10"/>
      <c r="H14" s="10"/>
      <c r="I14" s="10"/>
      <c r="J14" s="10"/>
      <c r="K14" s="10"/>
      <c r="L14" s="10"/>
      <c r="M14" s="11"/>
    </row>
    <row r="15" spans="1:13" ht="60.75" customHeight="1">
      <c r="A15" s="10">
        <v>30</v>
      </c>
      <c r="B15" s="10" t="s">
        <v>64</v>
      </c>
      <c r="C15" s="10" t="s">
        <v>19</v>
      </c>
      <c r="D15" s="10" t="s">
        <v>65</v>
      </c>
      <c r="E15" s="11">
        <v>37.165</v>
      </c>
      <c r="F15" s="10" t="s">
        <v>66</v>
      </c>
      <c r="G15" s="10">
        <v>50</v>
      </c>
      <c r="H15" s="10" t="s">
        <v>67</v>
      </c>
      <c r="I15" s="17" t="s">
        <v>68</v>
      </c>
      <c r="J15" s="10"/>
      <c r="K15" s="10" t="s">
        <v>69</v>
      </c>
      <c r="L15" s="10" t="s">
        <v>70</v>
      </c>
      <c r="M15" s="11"/>
    </row>
    <row r="16" spans="1:13" ht="60.75" customHeight="1">
      <c r="A16" s="10">
        <v>31</v>
      </c>
      <c r="B16" s="10" t="s">
        <v>71</v>
      </c>
      <c r="C16" s="10" t="s">
        <v>19</v>
      </c>
      <c r="D16" s="10" t="s">
        <v>72</v>
      </c>
      <c r="E16" s="11">
        <v>33.208</v>
      </c>
      <c r="F16" s="10" t="s">
        <v>73</v>
      </c>
      <c r="G16" s="10"/>
      <c r="H16" s="10"/>
      <c r="I16" s="10"/>
      <c r="J16" s="10"/>
      <c r="K16" s="10"/>
      <c r="L16" s="10"/>
      <c r="M16" s="11"/>
    </row>
    <row r="17" spans="1:13" ht="60.75" customHeight="1">
      <c r="A17" s="10">
        <v>32</v>
      </c>
      <c r="B17" s="10" t="s">
        <v>74</v>
      </c>
      <c r="C17" s="10" t="s">
        <v>19</v>
      </c>
      <c r="D17" s="10" t="s">
        <v>75</v>
      </c>
      <c r="E17" s="11">
        <v>5.22</v>
      </c>
      <c r="F17" s="10" t="s">
        <v>76</v>
      </c>
      <c r="G17" s="10">
        <v>15</v>
      </c>
      <c r="H17" s="10" t="s">
        <v>77</v>
      </c>
      <c r="I17" s="17" t="s">
        <v>78</v>
      </c>
      <c r="J17" s="10"/>
      <c r="K17" s="10" t="s">
        <v>79</v>
      </c>
      <c r="L17" s="10" t="s">
        <v>80</v>
      </c>
      <c r="M17" s="11"/>
    </row>
    <row r="18" spans="1:13" ht="60.75" customHeight="1">
      <c r="A18" s="10">
        <v>33</v>
      </c>
      <c r="B18" s="10" t="s">
        <v>81</v>
      </c>
      <c r="C18" s="10" t="s">
        <v>19</v>
      </c>
      <c r="D18" s="10" t="s">
        <v>82</v>
      </c>
      <c r="E18" s="11">
        <v>6.645</v>
      </c>
      <c r="F18" s="10" t="s">
        <v>83</v>
      </c>
      <c r="G18" s="10"/>
      <c r="H18" s="10"/>
      <c r="I18" s="10"/>
      <c r="J18" s="10"/>
      <c r="K18" s="10"/>
      <c r="L18" s="10"/>
      <c r="M18" s="11"/>
    </row>
    <row r="19" spans="1:13" ht="60.75" customHeight="1">
      <c r="A19" s="10">
        <v>35</v>
      </c>
      <c r="B19" s="10" t="s">
        <v>84</v>
      </c>
      <c r="C19" s="10" t="s">
        <v>19</v>
      </c>
      <c r="D19" s="10" t="s">
        <v>85</v>
      </c>
      <c r="E19" s="11">
        <v>8.91</v>
      </c>
      <c r="F19" s="10" t="s">
        <v>86</v>
      </c>
      <c r="G19" s="10"/>
      <c r="H19" s="10"/>
      <c r="I19" s="10"/>
      <c r="J19" s="10"/>
      <c r="K19" s="10"/>
      <c r="L19" s="10"/>
      <c r="M19" s="11"/>
    </row>
    <row r="20" spans="1:13" ht="60.75" customHeight="1">
      <c r="A20" s="10">
        <v>35</v>
      </c>
      <c r="B20" s="10" t="s">
        <v>87</v>
      </c>
      <c r="C20" s="10" t="s">
        <v>19</v>
      </c>
      <c r="D20" s="10" t="s">
        <v>88</v>
      </c>
      <c r="E20" s="11">
        <v>0.7</v>
      </c>
      <c r="F20" s="10" t="s">
        <v>89</v>
      </c>
      <c r="G20" s="10"/>
      <c r="H20" s="10"/>
      <c r="I20" s="10"/>
      <c r="J20" s="10"/>
      <c r="K20" s="10"/>
      <c r="L20" s="10"/>
      <c r="M20" s="11"/>
    </row>
    <row r="21" spans="1:13" ht="60.75" customHeight="1">
      <c r="A21" s="10">
        <v>70</v>
      </c>
      <c r="B21" s="10" t="s">
        <v>90</v>
      </c>
      <c r="C21" s="10" t="s">
        <v>91</v>
      </c>
      <c r="D21" s="10" t="s">
        <v>92</v>
      </c>
      <c r="E21" s="11">
        <v>10</v>
      </c>
      <c r="F21" s="10" t="s">
        <v>93</v>
      </c>
      <c r="G21" s="10"/>
      <c r="H21" s="10"/>
      <c r="I21" s="10"/>
      <c r="J21" s="10"/>
      <c r="K21" s="10"/>
      <c r="L21" s="10"/>
      <c r="M21" s="11"/>
    </row>
    <row r="22" spans="1:13" ht="60.75" customHeight="1">
      <c r="A22" s="10">
        <v>86</v>
      </c>
      <c r="B22" s="10" t="s">
        <v>94</v>
      </c>
      <c r="C22" s="10" t="s">
        <v>19</v>
      </c>
      <c r="D22" s="10" t="s">
        <v>95</v>
      </c>
      <c r="E22" s="11">
        <v>18.63</v>
      </c>
      <c r="F22" s="10" t="s">
        <v>96</v>
      </c>
      <c r="G22" s="10"/>
      <c r="H22" s="10"/>
      <c r="I22" s="10"/>
      <c r="J22" s="10"/>
      <c r="K22" s="10"/>
      <c r="L22" s="10"/>
      <c r="M22" s="11"/>
    </row>
    <row r="23" spans="1:13" ht="60.75" customHeight="1">
      <c r="A23" s="10">
        <v>103</v>
      </c>
      <c r="B23" s="10" t="s">
        <v>97</v>
      </c>
      <c r="C23" s="10" t="s">
        <v>19</v>
      </c>
      <c r="D23" s="10" t="s">
        <v>98</v>
      </c>
      <c r="E23" s="11">
        <v>16.375</v>
      </c>
      <c r="F23" s="10" t="s">
        <v>99</v>
      </c>
      <c r="G23" s="10"/>
      <c r="H23" s="10"/>
      <c r="I23" s="10"/>
      <c r="J23" s="10"/>
      <c r="K23" s="10"/>
      <c r="L23" s="10"/>
      <c r="M23" s="11"/>
    </row>
    <row r="24" spans="1:13" ht="60.75" customHeight="1">
      <c r="A24" s="10">
        <v>104</v>
      </c>
      <c r="B24" s="10" t="s">
        <v>100</v>
      </c>
      <c r="C24" s="10" t="s">
        <v>19</v>
      </c>
      <c r="D24" s="10" t="s">
        <v>101</v>
      </c>
      <c r="E24" s="11">
        <v>6.272</v>
      </c>
      <c r="F24" s="10" t="s">
        <v>102</v>
      </c>
      <c r="G24" s="10"/>
      <c r="H24" s="10"/>
      <c r="I24" s="10"/>
      <c r="J24" s="10"/>
      <c r="K24" s="10"/>
      <c r="L24" s="10"/>
      <c r="M24" s="11"/>
    </row>
    <row r="25" spans="1:13" ht="53.25" customHeight="1">
      <c r="A25" s="10">
        <v>105</v>
      </c>
      <c r="B25" s="10" t="s">
        <v>103</v>
      </c>
      <c r="C25" s="10" t="s">
        <v>19</v>
      </c>
      <c r="D25" s="10" t="s">
        <v>104</v>
      </c>
      <c r="E25" s="11">
        <v>19.341</v>
      </c>
      <c r="F25" s="10" t="s">
        <v>105</v>
      </c>
      <c r="G25" s="10">
        <v>12</v>
      </c>
      <c r="H25" s="10" t="s">
        <v>106</v>
      </c>
      <c r="I25" s="10"/>
      <c r="J25" s="10"/>
      <c r="K25" s="10" t="s">
        <v>107</v>
      </c>
      <c r="L25" s="10" t="s">
        <v>108</v>
      </c>
      <c r="M25" s="11"/>
    </row>
    <row r="26" spans="1:13" ht="54" customHeight="1">
      <c r="A26" s="10">
        <v>126</v>
      </c>
      <c r="B26" s="10" t="s">
        <v>109</v>
      </c>
      <c r="C26" s="10" t="s">
        <v>19</v>
      </c>
      <c r="D26" s="10" t="s">
        <v>110</v>
      </c>
      <c r="E26" s="11">
        <v>0.4</v>
      </c>
      <c r="F26" s="10" t="s">
        <v>111</v>
      </c>
      <c r="G26" s="10"/>
      <c r="H26" s="10"/>
      <c r="I26" s="10"/>
      <c r="J26" s="10"/>
      <c r="K26" s="10"/>
      <c r="L26" s="10"/>
      <c r="M26" s="11"/>
    </row>
    <row r="27" spans="1:13" ht="45.75" customHeight="1">
      <c r="A27" s="10" t="s">
        <v>112</v>
      </c>
      <c r="B27" s="10" t="s">
        <v>113</v>
      </c>
      <c r="C27" s="10" t="s">
        <v>19</v>
      </c>
      <c r="D27" s="10" t="s">
        <v>114</v>
      </c>
      <c r="E27" s="11">
        <v>6.3</v>
      </c>
      <c r="F27" s="10" t="s">
        <v>115</v>
      </c>
      <c r="G27" s="10"/>
      <c r="H27" s="10"/>
      <c r="I27" s="10"/>
      <c r="J27" s="10"/>
      <c r="K27" s="10"/>
      <c r="L27" s="10"/>
      <c r="M27" s="11"/>
    </row>
    <row r="28" spans="1:13" ht="60.75" customHeight="1">
      <c r="A28" s="10" t="s">
        <v>116</v>
      </c>
      <c r="B28" s="10" t="s">
        <v>117</v>
      </c>
      <c r="C28" s="10" t="s">
        <v>19</v>
      </c>
      <c r="D28" s="10" t="s">
        <v>118</v>
      </c>
      <c r="E28" s="11">
        <v>11.713</v>
      </c>
      <c r="F28" s="10" t="s">
        <v>119</v>
      </c>
      <c r="G28" s="12">
        <v>116</v>
      </c>
      <c r="H28" s="12" t="s">
        <v>120</v>
      </c>
      <c r="I28" s="13" t="s">
        <v>121</v>
      </c>
      <c r="J28" s="20"/>
      <c r="K28" s="20" t="s">
        <v>122</v>
      </c>
      <c r="L28" s="12" t="s">
        <v>123</v>
      </c>
      <c r="M28" s="12" t="s">
        <v>29</v>
      </c>
    </row>
    <row r="29" spans="1:13" ht="48.75" customHeight="1">
      <c r="A29" s="21" t="s">
        <v>124</v>
      </c>
      <c r="B29" s="21" t="s">
        <v>33</v>
      </c>
      <c r="C29" s="21" t="s">
        <v>19</v>
      </c>
      <c r="D29" s="21" t="s">
        <v>125</v>
      </c>
      <c r="E29" s="11">
        <v>26.4</v>
      </c>
      <c r="F29" s="21" t="s">
        <v>126</v>
      </c>
      <c r="G29" s="10"/>
      <c r="H29" s="10"/>
      <c r="I29" s="10"/>
      <c r="J29" s="10"/>
      <c r="K29" s="10"/>
      <c r="L29" s="10"/>
      <c r="M29" s="11"/>
    </row>
    <row r="30" spans="1:13" ht="48.75" customHeight="1">
      <c r="A30" s="21" t="s">
        <v>127</v>
      </c>
      <c r="B30" s="21" t="s">
        <v>128</v>
      </c>
      <c r="C30" s="21" t="s">
        <v>19</v>
      </c>
      <c r="D30" s="21" t="s">
        <v>129</v>
      </c>
      <c r="E30" s="11">
        <v>11.05</v>
      </c>
      <c r="F30" s="21" t="s">
        <v>130</v>
      </c>
      <c r="G30" s="10"/>
      <c r="H30" s="10"/>
      <c r="I30" s="10"/>
      <c r="J30" s="10"/>
      <c r="K30" s="10"/>
      <c r="L30" s="10"/>
      <c r="M30" s="11"/>
    </row>
    <row r="31" spans="1:13" ht="52.5" customHeight="1">
      <c r="A31" s="21" t="s">
        <v>127</v>
      </c>
      <c r="B31" s="21" t="s">
        <v>131</v>
      </c>
      <c r="C31" s="21" t="s">
        <v>19</v>
      </c>
      <c r="D31" s="21" t="s">
        <v>132</v>
      </c>
      <c r="E31" s="11">
        <v>2.25</v>
      </c>
      <c r="F31" s="21" t="s">
        <v>133</v>
      </c>
      <c r="G31" s="21"/>
      <c r="H31" s="21"/>
      <c r="I31" s="21"/>
      <c r="J31" s="21"/>
      <c r="K31" s="21"/>
      <c r="L31" s="21"/>
      <c r="M31" s="11"/>
    </row>
    <row r="32" spans="1:13" ht="60.75" customHeight="1">
      <c r="A32" s="21" t="s">
        <v>134</v>
      </c>
      <c r="B32" s="21" t="s">
        <v>135</v>
      </c>
      <c r="C32" s="21" t="s">
        <v>136</v>
      </c>
      <c r="D32" s="21" t="s">
        <v>137</v>
      </c>
      <c r="E32" s="11">
        <v>30.6</v>
      </c>
      <c r="F32" s="21" t="s">
        <v>138</v>
      </c>
      <c r="G32" s="21"/>
      <c r="H32" s="21"/>
      <c r="I32" s="21"/>
      <c r="J32" s="21"/>
      <c r="K32" s="21"/>
      <c r="L32" s="21"/>
      <c r="M32" s="11"/>
    </row>
    <row r="33" spans="1:13" ht="60.75" customHeight="1">
      <c r="A33" s="21" t="s">
        <v>139</v>
      </c>
      <c r="B33" s="21" t="s">
        <v>140</v>
      </c>
      <c r="C33" s="21" t="s">
        <v>19</v>
      </c>
      <c r="D33" s="21" t="s">
        <v>141</v>
      </c>
      <c r="E33" s="11">
        <v>3</v>
      </c>
      <c r="F33" s="21" t="s">
        <v>99</v>
      </c>
      <c r="G33" s="21"/>
      <c r="H33" s="21"/>
      <c r="I33" s="21"/>
      <c r="J33" s="21"/>
      <c r="K33" s="21"/>
      <c r="L33" s="21"/>
      <c r="M33" s="11"/>
    </row>
    <row r="34" spans="1:13" ht="60.75" customHeight="1">
      <c r="A34" s="21" t="s">
        <v>142</v>
      </c>
      <c r="B34" s="21" t="s">
        <v>143</v>
      </c>
      <c r="C34" s="21" t="s">
        <v>19</v>
      </c>
      <c r="D34" s="21" t="s">
        <v>144</v>
      </c>
      <c r="E34" s="11">
        <v>1.8</v>
      </c>
      <c r="F34" s="21" t="s">
        <v>145</v>
      </c>
      <c r="G34" s="21"/>
      <c r="H34" s="21"/>
      <c r="I34" s="21"/>
      <c r="J34" s="21"/>
      <c r="K34" s="21"/>
      <c r="L34" s="21"/>
      <c r="M34" s="11"/>
    </row>
    <row r="35" spans="1:13" ht="44.25" customHeight="1">
      <c r="A35" s="21" t="s">
        <v>146</v>
      </c>
      <c r="B35" s="21" t="s">
        <v>147</v>
      </c>
      <c r="C35" s="21" t="s">
        <v>19</v>
      </c>
      <c r="D35" s="21" t="s">
        <v>148</v>
      </c>
      <c r="E35" s="11">
        <v>10</v>
      </c>
      <c r="F35" s="11" t="s">
        <v>149</v>
      </c>
      <c r="G35" s="21"/>
      <c r="H35" s="21"/>
      <c r="I35" s="21"/>
      <c r="J35" s="21"/>
      <c r="K35" s="21"/>
      <c r="L35" s="21"/>
      <c r="M35" s="11"/>
    </row>
    <row r="36" spans="1:5" ht="23.25" customHeight="1">
      <c r="A36" s="22" t="s">
        <v>150</v>
      </c>
      <c r="B36" s="22"/>
      <c r="C36" s="22"/>
      <c r="D36" s="22"/>
      <c r="E36" s="23">
        <f>SUM(E5:E35)</f>
        <v>363.929</v>
      </c>
    </row>
  </sheetData>
  <sheetProtection selectLockedCells="1" selectUnlockedCells="1"/>
  <mergeCells count="22">
    <mergeCell ref="A1:K1"/>
    <mergeCell ref="A2:F2"/>
    <mergeCell ref="G2:M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K4"/>
    <mergeCell ref="L3:L4"/>
    <mergeCell ref="M3:M4"/>
    <mergeCell ref="A10:A11"/>
    <mergeCell ref="B10:B11"/>
    <mergeCell ref="C10:C11"/>
    <mergeCell ref="D10:D11"/>
    <mergeCell ref="E10:E11"/>
    <mergeCell ref="F10:F11"/>
    <mergeCell ref="A36:D36"/>
  </mergeCells>
  <printOptions/>
  <pageMargins left="0.3763888888888889" right="0.2881944444444445" top="0.3597222222222222" bottom="0.45486111111111116" header="0.5118110236220472" footer="0.2881944444444445"/>
  <pageSetup horizontalDpi="300" verticalDpi="300" orientation="landscape" paperSize="8" scale="90"/>
  <headerFooter alignWithMargins="0">
    <oddFooter>&amp;C&amp;"Times New Roman,Normale"&amp;12&amp;P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M64"/>
  <sheetViews>
    <sheetView zoomScale="90" zoomScaleNormal="90" workbookViewId="0" topLeftCell="A1">
      <selection activeCell="E64" sqref="E64"/>
    </sheetView>
  </sheetViews>
  <sheetFormatPr defaultColWidth="9.140625" defaultRowHeight="12.75"/>
  <cols>
    <col min="1" max="1" width="7.140625" style="1" customWidth="1"/>
    <col min="2" max="2" width="20.00390625" style="1" customWidth="1"/>
    <col min="3" max="3" width="7.7109375" style="1" customWidth="1"/>
    <col min="4" max="4" width="8.421875" style="1" customWidth="1"/>
    <col min="5" max="5" width="9.8515625" style="1" customWidth="1"/>
    <col min="6" max="6" width="19.00390625" style="1" customWidth="1"/>
    <col min="7" max="7" width="13.7109375" style="1" customWidth="1"/>
    <col min="8" max="8" width="27.8515625" style="1" customWidth="1"/>
    <col min="9" max="10" width="11.57421875" style="1" customWidth="1"/>
    <col min="11" max="11" width="28.140625" style="1" customWidth="1"/>
    <col min="12" max="12" width="25.28125" style="1" customWidth="1"/>
    <col min="13" max="13" width="27.8515625" style="1" customWidth="1"/>
    <col min="14" max="16384" width="8.421875" style="1" customWidth="1"/>
  </cols>
  <sheetData>
    <row r="1" spans="1:13" ht="38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4">
        <f>'AREA 1'!L1</f>
        <v>0</v>
      </c>
      <c r="M1" s="24"/>
    </row>
    <row r="2" spans="1:13" ht="39" customHeight="1">
      <c r="A2" s="4" t="s">
        <v>151</v>
      </c>
      <c r="B2" s="4"/>
      <c r="C2" s="4"/>
      <c r="D2" s="4"/>
      <c r="E2" s="4"/>
      <c r="F2" s="4"/>
      <c r="G2" s="5" t="s">
        <v>3</v>
      </c>
      <c r="H2" s="5"/>
      <c r="I2" s="5"/>
      <c r="J2" s="5"/>
      <c r="K2" s="5"/>
      <c r="L2" s="5"/>
      <c r="M2" s="5"/>
    </row>
    <row r="3" spans="1:13" ht="15" customHeight="1">
      <c r="A3" s="25" t="s">
        <v>4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6" t="s">
        <v>10</v>
      </c>
      <c r="H3" s="26" t="s">
        <v>11</v>
      </c>
      <c r="I3" s="26" t="s">
        <v>12</v>
      </c>
      <c r="J3" s="26"/>
      <c r="K3" s="25" t="s">
        <v>13</v>
      </c>
      <c r="L3" s="26" t="s">
        <v>14</v>
      </c>
      <c r="M3" s="27" t="s">
        <v>15</v>
      </c>
    </row>
    <row r="4" spans="1:13" ht="15.75">
      <c r="A4" s="25"/>
      <c r="B4" s="25"/>
      <c r="C4" s="25"/>
      <c r="D4" s="25"/>
      <c r="E4" s="25"/>
      <c r="F4" s="25"/>
      <c r="G4" s="26"/>
      <c r="H4" s="26"/>
      <c r="I4" s="28" t="s">
        <v>16</v>
      </c>
      <c r="J4" s="28" t="s">
        <v>17</v>
      </c>
      <c r="K4" s="25"/>
      <c r="L4" s="25"/>
      <c r="M4" s="27"/>
    </row>
    <row r="5" spans="1:13" ht="57.75" customHeight="1">
      <c r="A5" s="10">
        <v>10</v>
      </c>
      <c r="B5" s="10" t="s">
        <v>152</v>
      </c>
      <c r="C5" s="10" t="s">
        <v>153</v>
      </c>
      <c r="D5" s="10" t="s">
        <v>154</v>
      </c>
      <c r="E5" s="11">
        <v>20.11</v>
      </c>
      <c r="F5" s="10" t="s">
        <v>155</v>
      </c>
      <c r="G5" s="10"/>
      <c r="H5" s="11"/>
      <c r="I5" s="11"/>
      <c r="J5" s="11"/>
      <c r="K5" s="11"/>
      <c r="L5" s="11"/>
      <c r="M5" s="11"/>
    </row>
    <row r="6" spans="1:13" ht="57.75" customHeight="1">
      <c r="A6" s="10">
        <v>10</v>
      </c>
      <c r="B6" s="10" t="s">
        <v>156</v>
      </c>
      <c r="C6" s="10" t="s">
        <v>19</v>
      </c>
      <c r="D6" s="10" t="s">
        <v>157</v>
      </c>
      <c r="E6" s="11">
        <v>1.2</v>
      </c>
      <c r="F6" s="10" t="s">
        <v>158</v>
      </c>
      <c r="G6" s="10"/>
      <c r="H6" s="11"/>
      <c r="I6" s="11"/>
      <c r="J6" s="11"/>
      <c r="K6" s="11"/>
      <c r="L6" s="11"/>
      <c r="M6" s="11"/>
    </row>
    <row r="7" spans="1:13" ht="57.75" customHeight="1">
      <c r="A7" s="10">
        <v>10</v>
      </c>
      <c r="B7" s="10" t="s">
        <v>159</v>
      </c>
      <c r="C7" s="10" t="s">
        <v>19</v>
      </c>
      <c r="D7" s="10" t="s">
        <v>160</v>
      </c>
      <c r="E7" s="11">
        <v>1.9500000000000002</v>
      </c>
      <c r="F7" s="10" t="s">
        <v>161</v>
      </c>
      <c r="G7" s="10"/>
      <c r="H7" s="11"/>
      <c r="I7" s="11"/>
      <c r="J7" s="11"/>
      <c r="K7" s="11"/>
      <c r="L7" s="11"/>
      <c r="M7" s="11"/>
    </row>
    <row r="8" spans="1:13" ht="57.75" customHeight="1">
      <c r="A8" s="10">
        <v>10</v>
      </c>
      <c r="B8" s="10" t="s">
        <v>162</v>
      </c>
      <c r="C8" s="10" t="s">
        <v>19</v>
      </c>
      <c r="D8" s="10" t="s">
        <v>163</v>
      </c>
      <c r="E8" s="11">
        <v>4.3</v>
      </c>
      <c r="F8" s="10" t="s">
        <v>164</v>
      </c>
      <c r="G8" s="10"/>
      <c r="H8" s="11"/>
      <c r="I8" s="11"/>
      <c r="J8" s="11"/>
      <c r="K8" s="11"/>
      <c r="L8" s="11"/>
      <c r="M8" s="11"/>
    </row>
    <row r="9" spans="1:13" ht="57.75" customHeight="1">
      <c r="A9" s="10">
        <v>10</v>
      </c>
      <c r="B9" s="10" t="s">
        <v>165</v>
      </c>
      <c r="C9" s="10" t="s">
        <v>19</v>
      </c>
      <c r="D9" s="10" t="s">
        <v>166</v>
      </c>
      <c r="E9" s="11">
        <v>3.1</v>
      </c>
      <c r="F9" s="10" t="s">
        <v>167</v>
      </c>
      <c r="G9" s="10"/>
      <c r="H9" s="11"/>
      <c r="I9" s="11"/>
      <c r="J9" s="11"/>
      <c r="K9" s="11"/>
      <c r="L9" s="11"/>
      <c r="M9" s="11"/>
    </row>
    <row r="10" spans="1:13" ht="57.75" customHeight="1">
      <c r="A10" s="10">
        <v>12</v>
      </c>
      <c r="B10" s="10" t="s">
        <v>168</v>
      </c>
      <c r="C10" s="10" t="s">
        <v>19</v>
      </c>
      <c r="D10" s="10" t="s">
        <v>169</v>
      </c>
      <c r="E10" s="11">
        <v>22.4</v>
      </c>
      <c r="F10" s="10" t="s">
        <v>170</v>
      </c>
      <c r="G10" s="10"/>
      <c r="H10" s="29"/>
      <c r="I10" s="15"/>
      <c r="J10" s="11"/>
      <c r="K10" s="11"/>
      <c r="L10" s="11"/>
      <c r="M10" s="11"/>
    </row>
    <row r="11" spans="1:13" ht="57.75" customHeight="1">
      <c r="A11" s="10">
        <v>12</v>
      </c>
      <c r="B11" s="10" t="s">
        <v>171</v>
      </c>
      <c r="C11" s="10" t="s">
        <v>19</v>
      </c>
      <c r="D11" s="10" t="s">
        <v>157</v>
      </c>
      <c r="E11" s="11">
        <v>1.2</v>
      </c>
      <c r="F11" s="10" t="s">
        <v>172</v>
      </c>
      <c r="G11" s="10"/>
      <c r="H11" s="11"/>
      <c r="I11" s="11"/>
      <c r="J11" s="11"/>
      <c r="K11" s="11"/>
      <c r="L11" s="11"/>
      <c r="M11" s="11"/>
    </row>
    <row r="12" spans="1:13" ht="57.75" customHeight="1">
      <c r="A12" s="10">
        <v>12</v>
      </c>
      <c r="B12" s="10" t="s">
        <v>173</v>
      </c>
      <c r="C12" s="10" t="s">
        <v>19</v>
      </c>
      <c r="D12" s="10" t="s">
        <v>174</v>
      </c>
      <c r="E12" s="11">
        <v>1.78</v>
      </c>
      <c r="F12" s="10" t="s">
        <v>175</v>
      </c>
      <c r="G12" s="10"/>
      <c r="H12" s="11"/>
      <c r="I12" s="11"/>
      <c r="J12" s="11"/>
      <c r="K12" s="11"/>
      <c r="L12" s="11"/>
      <c r="M12" s="11"/>
    </row>
    <row r="13" spans="1:13" ht="57.75" customHeight="1">
      <c r="A13" s="10">
        <v>13</v>
      </c>
      <c r="B13" s="10" t="s">
        <v>176</v>
      </c>
      <c r="C13" s="10" t="s">
        <v>19</v>
      </c>
      <c r="D13" s="10" t="s">
        <v>177</v>
      </c>
      <c r="E13" s="11">
        <v>11.4</v>
      </c>
      <c r="F13" s="10" t="s">
        <v>178</v>
      </c>
      <c r="G13" s="10"/>
      <c r="H13" s="11"/>
      <c r="I13" s="11"/>
      <c r="J13" s="11"/>
      <c r="K13" s="11"/>
      <c r="L13" s="11"/>
      <c r="M13" s="11"/>
    </row>
    <row r="14" spans="1:13" ht="57.75" customHeight="1">
      <c r="A14" s="10" t="s">
        <v>179</v>
      </c>
      <c r="B14" s="10" t="s">
        <v>180</v>
      </c>
      <c r="C14" s="10" t="s">
        <v>19</v>
      </c>
      <c r="D14" s="10" t="s">
        <v>181</v>
      </c>
      <c r="E14" s="11">
        <v>1.15</v>
      </c>
      <c r="F14" s="10" t="s">
        <v>182</v>
      </c>
      <c r="G14" s="10"/>
      <c r="H14" s="11"/>
      <c r="I14" s="11"/>
      <c r="J14" s="11"/>
      <c r="K14" s="11"/>
      <c r="L14" s="11"/>
      <c r="M14" s="11"/>
    </row>
    <row r="15" spans="1:13" ht="57.75" customHeight="1">
      <c r="A15" s="10" t="s">
        <v>179</v>
      </c>
      <c r="B15" s="10" t="s">
        <v>183</v>
      </c>
      <c r="C15" s="10" t="s">
        <v>19</v>
      </c>
      <c r="D15" s="10" t="s">
        <v>184</v>
      </c>
      <c r="E15" s="11">
        <v>2.05</v>
      </c>
      <c r="F15" s="10" t="s">
        <v>185</v>
      </c>
      <c r="G15" s="10"/>
      <c r="H15" s="11"/>
      <c r="I15" s="11"/>
      <c r="J15" s="11"/>
      <c r="K15" s="11"/>
      <c r="L15" s="11"/>
      <c r="M15" s="11"/>
    </row>
    <row r="16" spans="1:13" ht="57.75" customHeight="1">
      <c r="A16" s="10">
        <v>14</v>
      </c>
      <c r="B16" s="10" t="s">
        <v>186</v>
      </c>
      <c r="C16" s="10" t="s">
        <v>19</v>
      </c>
      <c r="D16" s="10" t="s">
        <v>187</v>
      </c>
      <c r="E16" s="11">
        <v>2.13</v>
      </c>
      <c r="F16" s="10" t="s">
        <v>188</v>
      </c>
      <c r="G16" s="10"/>
      <c r="H16" s="11"/>
      <c r="I16" s="11"/>
      <c r="J16" s="11"/>
      <c r="K16" s="11"/>
      <c r="L16" s="11"/>
      <c r="M16" s="11"/>
    </row>
    <row r="17" spans="1:13" ht="57.75" customHeight="1">
      <c r="A17" s="10">
        <v>15</v>
      </c>
      <c r="B17" s="10" t="s">
        <v>189</v>
      </c>
      <c r="C17" s="10" t="s">
        <v>19</v>
      </c>
      <c r="D17" s="10" t="s">
        <v>190</v>
      </c>
      <c r="E17" s="11">
        <v>1.02</v>
      </c>
      <c r="F17" s="10" t="s">
        <v>191</v>
      </c>
      <c r="G17" s="10"/>
      <c r="H17" s="11"/>
      <c r="I17" s="11"/>
      <c r="J17" s="11"/>
      <c r="K17" s="11"/>
      <c r="L17" s="11"/>
      <c r="M17" s="11"/>
    </row>
    <row r="18" spans="1:13" ht="57.75" customHeight="1">
      <c r="A18" s="10">
        <v>49</v>
      </c>
      <c r="B18" s="10" t="s">
        <v>192</v>
      </c>
      <c r="C18" s="10" t="s">
        <v>19</v>
      </c>
      <c r="D18" s="10" t="s">
        <v>193</v>
      </c>
      <c r="E18" s="11">
        <v>3.51</v>
      </c>
      <c r="F18" s="10" t="s">
        <v>194</v>
      </c>
      <c r="G18" s="10"/>
      <c r="H18" s="11"/>
      <c r="I18" s="11"/>
      <c r="J18" s="11"/>
      <c r="K18" s="11"/>
      <c r="L18" s="11"/>
      <c r="M18" s="11"/>
    </row>
    <row r="19" spans="1:13" ht="57.75" customHeight="1">
      <c r="A19" s="10">
        <v>50</v>
      </c>
      <c r="B19" s="10" t="s">
        <v>195</v>
      </c>
      <c r="C19" s="10" t="s">
        <v>19</v>
      </c>
      <c r="D19" s="10" t="s">
        <v>196</v>
      </c>
      <c r="E19" s="11">
        <v>3.6</v>
      </c>
      <c r="F19" s="10" t="s">
        <v>197</v>
      </c>
      <c r="G19" s="10"/>
      <c r="H19" s="11"/>
      <c r="I19" s="11"/>
      <c r="J19" s="11"/>
      <c r="K19" s="11"/>
      <c r="L19" s="11"/>
      <c r="M19" s="11"/>
    </row>
    <row r="20" spans="1:13" ht="57.75" customHeight="1">
      <c r="A20" s="10">
        <v>51</v>
      </c>
      <c r="B20" s="10" t="s">
        <v>198</v>
      </c>
      <c r="C20" s="10" t="s">
        <v>19</v>
      </c>
      <c r="D20" s="10" t="s">
        <v>199</v>
      </c>
      <c r="E20" s="11">
        <v>4.77</v>
      </c>
      <c r="F20" s="10" t="s">
        <v>200</v>
      </c>
      <c r="G20" s="10"/>
      <c r="H20" s="11"/>
      <c r="I20" s="11"/>
      <c r="J20" s="11"/>
      <c r="K20" s="11"/>
      <c r="L20" s="11"/>
      <c r="M20" s="11"/>
    </row>
    <row r="21" spans="1:13" ht="57.75" customHeight="1">
      <c r="A21" s="10" t="s">
        <v>201</v>
      </c>
      <c r="B21" s="10" t="s">
        <v>202</v>
      </c>
      <c r="C21" s="10" t="s">
        <v>203</v>
      </c>
      <c r="D21" s="10" t="s">
        <v>204</v>
      </c>
      <c r="E21" s="11">
        <v>2.1</v>
      </c>
      <c r="F21" s="10" t="s">
        <v>205</v>
      </c>
      <c r="G21" s="10"/>
      <c r="H21" s="11"/>
      <c r="I21" s="11"/>
      <c r="J21" s="11"/>
      <c r="K21" s="11"/>
      <c r="L21" s="11"/>
      <c r="M21" s="11"/>
    </row>
    <row r="22" spans="1:13" ht="57.75" customHeight="1">
      <c r="A22" s="10">
        <v>52</v>
      </c>
      <c r="B22" s="10" t="s">
        <v>206</v>
      </c>
      <c r="C22" s="10" t="s">
        <v>19</v>
      </c>
      <c r="D22" s="10" t="s">
        <v>207</v>
      </c>
      <c r="E22" s="11">
        <v>11.62</v>
      </c>
      <c r="F22" s="10" t="s">
        <v>208</v>
      </c>
      <c r="G22" s="10"/>
      <c r="H22" s="11"/>
      <c r="I22" s="11"/>
      <c r="J22" s="11"/>
      <c r="K22" s="11"/>
      <c r="L22" s="11"/>
      <c r="M22" s="11"/>
    </row>
    <row r="23" spans="1:13" ht="57.75" customHeight="1">
      <c r="A23" s="10">
        <v>52</v>
      </c>
      <c r="B23" s="10" t="s">
        <v>209</v>
      </c>
      <c r="C23" s="10" t="s">
        <v>19</v>
      </c>
      <c r="D23" s="10" t="s">
        <v>210</v>
      </c>
      <c r="E23" s="11">
        <v>3.75</v>
      </c>
      <c r="F23" s="10" t="s">
        <v>211</v>
      </c>
      <c r="G23" s="10"/>
      <c r="H23" s="11"/>
      <c r="I23" s="11"/>
      <c r="J23" s="11"/>
      <c r="K23" s="11"/>
      <c r="L23" s="11"/>
      <c r="M23" s="11"/>
    </row>
    <row r="24" spans="1:13" ht="57.75" customHeight="1">
      <c r="A24" s="10">
        <v>52</v>
      </c>
      <c r="B24" s="10" t="s">
        <v>212</v>
      </c>
      <c r="C24" s="10" t="s">
        <v>19</v>
      </c>
      <c r="D24" s="10" t="s">
        <v>213</v>
      </c>
      <c r="E24" s="11">
        <v>3.05</v>
      </c>
      <c r="F24" s="10" t="s">
        <v>214</v>
      </c>
      <c r="G24" s="10"/>
      <c r="H24" s="11"/>
      <c r="I24" s="11"/>
      <c r="J24" s="11"/>
      <c r="K24" s="11"/>
      <c r="L24" s="11"/>
      <c r="M24" s="11"/>
    </row>
    <row r="25" spans="1:13" ht="53.25" customHeight="1">
      <c r="A25" s="10">
        <v>53</v>
      </c>
      <c r="B25" s="10" t="s">
        <v>215</v>
      </c>
      <c r="C25" s="10" t="s">
        <v>144</v>
      </c>
      <c r="D25" s="10" t="s">
        <v>216</v>
      </c>
      <c r="E25" s="11">
        <v>5.1</v>
      </c>
      <c r="F25" s="10" t="s">
        <v>217</v>
      </c>
      <c r="G25" s="10"/>
      <c r="H25" s="11"/>
      <c r="I25" s="11"/>
      <c r="J25" s="11"/>
      <c r="K25" s="11"/>
      <c r="L25" s="11"/>
      <c r="M25" s="11"/>
    </row>
    <row r="26" spans="1:13" ht="54" customHeight="1">
      <c r="A26" s="10">
        <v>53</v>
      </c>
      <c r="B26" s="10" t="s">
        <v>218</v>
      </c>
      <c r="C26" s="10" t="s">
        <v>219</v>
      </c>
      <c r="D26" s="10" t="s">
        <v>220</v>
      </c>
      <c r="E26" s="11">
        <v>1.85</v>
      </c>
      <c r="F26" s="10" t="s">
        <v>221</v>
      </c>
      <c r="G26" s="10"/>
      <c r="H26" s="11"/>
      <c r="I26" s="11"/>
      <c r="J26" s="11"/>
      <c r="K26" s="11"/>
      <c r="L26" s="11"/>
      <c r="M26" s="11"/>
    </row>
    <row r="27" spans="1:13" ht="45.75" customHeight="1">
      <c r="A27" s="10">
        <v>53</v>
      </c>
      <c r="B27" s="10" t="s">
        <v>222</v>
      </c>
      <c r="C27" s="10" t="s">
        <v>19</v>
      </c>
      <c r="D27" s="10" t="s">
        <v>223</v>
      </c>
      <c r="E27" s="11">
        <v>0.39</v>
      </c>
      <c r="F27" s="10" t="s">
        <v>224</v>
      </c>
      <c r="G27" s="10"/>
      <c r="H27" s="11"/>
      <c r="I27" s="11"/>
      <c r="J27" s="11"/>
      <c r="K27" s="11"/>
      <c r="L27" s="11"/>
      <c r="M27" s="11"/>
    </row>
    <row r="28" spans="1:13" ht="57.75" customHeight="1">
      <c r="A28" s="10">
        <v>53</v>
      </c>
      <c r="B28" s="10" t="s">
        <v>225</v>
      </c>
      <c r="C28" s="10" t="s">
        <v>19</v>
      </c>
      <c r="D28" s="10" t="s">
        <v>226</v>
      </c>
      <c r="E28" s="11">
        <v>1.65</v>
      </c>
      <c r="F28" s="10" t="s">
        <v>227</v>
      </c>
      <c r="G28" s="10"/>
      <c r="H28" s="11"/>
      <c r="I28" s="11"/>
      <c r="J28" s="11"/>
      <c r="K28" s="11"/>
      <c r="L28" s="11"/>
      <c r="M28" s="11"/>
    </row>
    <row r="29" spans="1:13" ht="48.75" customHeight="1">
      <c r="A29" s="10">
        <v>54</v>
      </c>
      <c r="B29" s="10" t="s">
        <v>228</v>
      </c>
      <c r="C29" s="10" t="s">
        <v>19</v>
      </c>
      <c r="D29" s="10" t="s">
        <v>229</v>
      </c>
      <c r="E29" s="11">
        <v>8.225</v>
      </c>
      <c r="F29" s="10" t="s">
        <v>230</v>
      </c>
      <c r="G29" s="10">
        <v>10</v>
      </c>
      <c r="H29" s="11" t="s">
        <v>231</v>
      </c>
      <c r="I29" s="11" t="s">
        <v>232</v>
      </c>
      <c r="J29" s="11"/>
      <c r="K29" s="11" t="s">
        <v>233</v>
      </c>
      <c r="L29" s="11" t="s">
        <v>234</v>
      </c>
      <c r="M29" s="11"/>
    </row>
    <row r="30" spans="1:13" ht="52.5" customHeight="1">
      <c r="A30" s="21">
        <v>55</v>
      </c>
      <c r="B30" s="21" t="s">
        <v>235</v>
      </c>
      <c r="C30" s="21" t="s">
        <v>19</v>
      </c>
      <c r="D30" s="21" t="s">
        <v>236</v>
      </c>
      <c r="E30" s="11">
        <v>21.25</v>
      </c>
      <c r="F30" s="21" t="s">
        <v>237</v>
      </c>
      <c r="G30" s="21">
        <v>10</v>
      </c>
      <c r="H30" s="11" t="s">
        <v>238</v>
      </c>
      <c r="I30" s="11" t="s">
        <v>232</v>
      </c>
      <c r="J30" s="11"/>
      <c r="K30" s="11" t="s">
        <v>233</v>
      </c>
      <c r="L30" s="11" t="s">
        <v>239</v>
      </c>
      <c r="M30" s="11"/>
    </row>
    <row r="31" spans="1:13" ht="57.75" customHeight="1">
      <c r="A31" s="21">
        <v>56</v>
      </c>
      <c r="B31" s="21" t="s">
        <v>240</v>
      </c>
      <c r="C31" s="21" t="s">
        <v>19</v>
      </c>
      <c r="D31" s="21" t="s">
        <v>241</v>
      </c>
      <c r="E31" s="11">
        <v>4.16</v>
      </c>
      <c r="F31" s="21" t="s">
        <v>242</v>
      </c>
      <c r="G31" s="21"/>
      <c r="H31" s="11"/>
      <c r="I31" s="11"/>
      <c r="J31" s="11"/>
      <c r="K31" s="11"/>
      <c r="L31" s="11"/>
      <c r="M31" s="11"/>
    </row>
    <row r="32" spans="1:13" ht="57.75" customHeight="1">
      <c r="A32" s="21">
        <v>56</v>
      </c>
      <c r="B32" s="21" t="s">
        <v>243</v>
      </c>
      <c r="C32" s="21" t="s">
        <v>19</v>
      </c>
      <c r="D32" s="21" t="s">
        <v>244</v>
      </c>
      <c r="E32" s="11">
        <v>0.15</v>
      </c>
      <c r="F32" s="21" t="s">
        <v>245</v>
      </c>
      <c r="G32" s="21"/>
      <c r="H32" s="11"/>
      <c r="I32" s="11"/>
      <c r="J32" s="11"/>
      <c r="K32" s="11"/>
      <c r="L32" s="11"/>
      <c r="M32" s="11"/>
    </row>
    <row r="33" spans="1:13" ht="57.75" customHeight="1">
      <c r="A33" s="21">
        <v>56</v>
      </c>
      <c r="B33" s="21" t="s">
        <v>243</v>
      </c>
      <c r="C33" s="21" t="s">
        <v>19</v>
      </c>
      <c r="D33" s="21" t="s">
        <v>246</v>
      </c>
      <c r="E33" s="11">
        <v>1.58</v>
      </c>
      <c r="F33" s="21" t="s">
        <v>247</v>
      </c>
      <c r="G33" s="21"/>
      <c r="H33" s="11"/>
      <c r="I33" s="11"/>
      <c r="J33" s="11"/>
      <c r="K33" s="11"/>
      <c r="L33" s="11"/>
      <c r="M33" s="11"/>
    </row>
    <row r="34" spans="1:13" ht="57.75" customHeight="1">
      <c r="A34" s="21">
        <v>58</v>
      </c>
      <c r="B34" s="21" t="s">
        <v>248</v>
      </c>
      <c r="C34" s="21" t="s">
        <v>19</v>
      </c>
      <c r="D34" s="21" t="s">
        <v>249</v>
      </c>
      <c r="E34" s="11">
        <v>2.8</v>
      </c>
      <c r="F34" s="21" t="s">
        <v>250</v>
      </c>
      <c r="G34" s="21"/>
      <c r="H34" s="11"/>
      <c r="I34" s="11"/>
      <c r="J34" s="11"/>
      <c r="K34" s="11"/>
      <c r="L34" s="11"/>
      <c r="M34" s="11"/>
    </row>
    <row r="35" spans="1:13" ht="57.75" customHeight="1">
      <c r="A35" s="21">
        <v>59</v>
      </c>
      <c r="B35" s="21" t="s">
        <v>251</v>
      </c>
      <c r="C35" s="21" t="s">
        <v>19</v>
      </c>
      <c r="D35" s="21" t="s">
        <v>252</v>
      </c>
      <c r="E35" s="11">
        <v>4.65</v>
      </c>
      <c r="F35" s="21" t="s">
        <v>253</v>
      </c>
      <c r="G35" s="21"/>
      <c r="H35" s="11"/>
      <c r="I35" s="11"/>
      <c r="J35" s="11"/>
      <c r="K35" s="11"/>
      <c r="L35" s="11"/>
      <c r="M35" s="11"/>
    </row>
    <row r="36" spans="1:13" ht="57.75" customHeight="1">
      <c r="A36" s="21" t="s">
        <v>254</v>
      </c>
      <c r="B36" s="21" t="s">
        <v>255</v>
      </c>
      <c r="C36" s="21" t="s">
        <v>256</v>
      </c>
      <c r="D36" s="21" t="s">
        <v>257</v>
      </c>
      <c r="E36" s="11">
        <v>11.95</v>
      </c>
      <c r="F36" s="21" t="s">
        <v>258</v>
      </c>
      <c r="G36" s="21"/>
      <c r="H36" s="11"/>
      <c r="I36" s="11"/>
      <c r="J36" s="11"/>
      <c r="K36" s="11"/>
      <c r="L36" s="11"/>
      <c r="M36" s="11"/>
    </row>
    <row r="37" spans="1:13" ht="57.75" customHeight="1">
      <c r="A37" s="21" t="s">
        <v>259</v>
      </c>
      <c r="B37" s="21" t="s">
        <v>260</v>
      </c>
      <c r="C37" s="21" t="s">
        <v>19</v>
      </c>
      <c r="D37" s="21" t="s">
        <v>160</v>
      </c>
      <c r="E37" s="11">
        <v>1.95</v>
      </c>
      <c r="F37" s="21" t="s">
        <v>261</v>
      </c>
      <c r="G37" s="21"/>
      <c r="H37" s="11"/>
      <c r="I37" s="11"/>
      <c r="J37" s="11"/>
      <c r="K37" s="11"/>
      <c r="L37" s="11"/>
      <c r="M37" s="11"/>
    </row>
    <row r="38" spans="1:13" ht="57.75" customHeight="1">
      <c r="A38" s="21">
        <v>82</v>
      </c>
      <c r="B38" s="21" t="s">
        <v>262</v>
      </c>
      <c r="C38" s="21" t="s">
        <v>19</v>
      </c>
      <c r="D38" s="21" t="s">
        <v>263</v>
      </c>
      <c r="E38" s="11">
        <v>2.9</v>
      </c>
      <c r="F38" s="21" t="s">
        <v>264</v>
      </c>
      <c r="G38" s="21"/>
      <c r="H38" s="11"/>
      <c r="I38" s="11"/>
      <c r="J38" s="11"/>
      <c r="K38" s="11"/>
      <c r="L38" s="11"/>
      <c r="M38" s="11"/>
    </row>
    <row r="39" spans="1:13" ht="57.75" customHeight="1">
      <c r="A39" s="21">
        <v>82</v>
      </c>
      <c r="B39" s="21" t="s">
        <v>265</v>
      </c>
      <c r="C39" s="21" t="s">
        <v>19</v>
      </c>
      <c r="D39" s="21" t="s">
        <v>204</v>
      </c>
      <c r="E39" s="11">
        <v>2.3</v>
      </c>
      <c r="F39" s="21" t="s">
        <v>266</v>
      </c>
      <c r="G39" s="21"/>
      <c r="H39" s="11"/>
      <c r="I39" s="11"/>
      <c r="J39" s="11"/>
      <c r="K39" s="11"/>
      <c r="L39" s="11"/>
      <c r="M39" s="11"/>
    </row>
    <row r="40" spans="1:13" ht="57.75" customHeight="1">
      <c r="A40" s="21">
        <v>84</v>
      </c>
      <c r="B40" s="21" t="s">
        <v>267</v>
      </c>
      <c r="C40" s="21" t="s">
        <v>19</v>
      </c>
      <c r="D40" s="21" t="s">
        <v>268</v>
      </c>
      <c r="E40" s="11">
        <v>13.72</v>
      </c>
      <c r="F40" s="21" t="s">
        <v>269</v>
      </c>
      <c r="G40" s="21"/>
      <c r="H40" s="11"/>
      <c r="I40" s="11"/>
      <c r="J40" s="11"/>
      <c r="K40" s="11"/>
      <c r="L40" s="11"/>
      <c r="M40" s="11"/>
    </row>
    <row r="41" spans="1:13" ht="57.75" customHeight="1">
      <c r="A41" s="21">
        <v>84</v>
      </c>
      <c r="B41" s="21" t="s">
        <v>270</v>
      </c>
      <c r="C41" s="21" t="s">
        <v>19</v>
      </c>
      <c r="D41" s="21" t="s">
        <v>271</v>
      </c>
      <c r="E41" s="11">
        <v>0.19</v>
      </c>
      <c r="F41" s="21" t="s">
        <v>272</v>
      </c>
      <c r="G41" s="21"/>
      <c r="H41" s="11"/>
      <c r="I41" s="11"/>
      <c r="J41" s="11"/>
      <c r="K41" s="11"/>
      <c r="L41" s="11"/>
      <c r="M41" s="11"/>
    </row>
    <row r="42" spans="1:13" ht="57.75" customHeight="1">
      <c r="A42" s="21">
        <v>88</v>
      </c>
      <c r="B42" s="21" t="s">
        <v>273</v>
      </c>
      <c r="C42" s="21" t="s">
        <v>19</v>
      </c>
      <c r="D42" s="21" t="s">
        <v>274</v>
      </c>
      <c r="E42" s="11">
        <v>1.72</v>
      </c>
      <c r="F42" s="21" t="s">
        <v>275</v>
      </c>
      <c r="G42" s="21"/>
      <c r="H42" s="11"/>
      <c r="I42" s="11"/>
      <c r="J42" s="11"/>
      <c r="K42" s="11"/>
      <c r="L42" s="11"/>
      <c r="M42" s="11"/>
    </row>
    <row r="43" spans="1:13" ht="57.75" customHeight="1">
      <c r="A43" s="21">
        <v>99</v>
      </c>
      <c r="B43" s="21" t="s">
        <v>276</v>
      </c>
      <c r="C43" s="21" t="s">
        <v>19</v>
      </c>
      <c r="D43" s="21" t="s">
        <v>277</v>
      </c>
      <c r="E43" s="11">
        <v>2.65</v>
      </c>
      <c r="F43" s="21" t="s">
        <v>278</v>
      </c>
      <c r="G43" s="21">
        <v>15</v>
      </c>
      <c r="H43" s="11" t="s">
        <v>279</v>
      </c>
      <c r="I43" s="11" t="s">
        <v>280</v>
      </c>
      <c r="J43" s="11"/>
      <c r="K43" s="11" t="s">
        <v>281</v>
      </c>
      <c r="L43" s="11" t="s">
        <v>282</v>
      </c>
      <c r="M43" s="11"/>
    </row>
    <row r="44" spans="1:13" ht="57.75" customHeight="1">
      <c r="A44" s="21">
        <v>99</v>
      </c>
      <c r="B44" s="21" t="s">
        <v>283</v>
      </c>
      <c r="C44" s="21" t="s">
        <v>19</v>
      </c>
      <c r="D44" s="21" t="s">
        <v>284</v>
      </c>
      <c r="E44" s="11">
        <v>0.72</v>
      </c>
      <c r="F44" s="21" t="s">
        <v>285</v>
      </c>
      <c r="G44" s="21"/>
      <c r="H44" s="11"/>
      <c r="I44" s="11"/>
      <c r="J44" s="11"/>
      <c r="K44" s="11"/>
      <c r="L44" s="11"/>
      <c r="M44" s="11"/>
    </row>
    <row r="45" spans="1:13" ht="57.75" customHeight="1">
      <c r="A45" s="21">
        <v>100</v>
      </c>
      <c r="B45" s="21" t="s">
        <v>286</v>
      </c>
      <c r="C45" s="21" t="s">
        <v>19</v>
      </c>
      <c r="D45" s="21" t="s">
        <v>287</v>
      </c>
      <c r="E45" s="11">
        <v>2.1</v>
      </c>
      <c r="F45" s="21" t="s">
        <v>288</v>
      </c>
      <c r="G45" s="21">
        <v>15</v>
      </c>
      <c r="H45" s="11" t="s">
        <v>289</v>
      </c>
      <c r="I45" s="11" t="s">
        <v>280</v>
      </c>
      <c r="J45" s="11"/>
      <c r="K45" s="11" t="s">
        <v>281</v>
      </c>
      <c r="L45" s="11" t="s">
        <v>282</v>
      </c>
      <c r="M45" s="11"/>
    </row>
    <row r="46" spans="1:13" ht="57.75" customHeight="1">
      <c r="A46" s="21">
        <v>110</v>
      </c>
      <c r="B46" s="21" t="s">
        <v>290</v>
      </c>
      <c r="C46" s="21" t="s">
        <v>19</v>
      </c>
      <c r="D46" s="21" t="s">
        <v>216</v>
      </c>
      <c r="E46" s="11">
        <v>6.9</v>
      </c>
      <c r="F46" s="21" t="s">
        <v>291</v>
      </c>
      <c r="G46" s="21"/>
      <c r="H46" s="11"/>
      <c r="I46" s="11"/>
      <c r="J46" s="11"/>
      <c r="K46" s="11"/>
      <c r="L46" s="11"/>
      <c r="M46" s="11"/>
    </row>
    <row r="47" spans="1:13" ht="57.75" customHeight="1">
      <c r="A47" s="21">
        <v>112</v>
      </c>
      <c r="B47" s="21" t="s">
        <v>292</v>
      </c>
      <c r="C47" s="21" t="s">
        <v>19</v>
      </c>
      <c r="D47" s="21" t="s">
        <v>293</v>
      </c>
      <c r="E47" s="11">
        <v>3.796</v>
      </c>
      <c r="F47" s="18" t="s">
        <v>294</v>
      </c>
      <c r="G47" s="21"/>
      <c r="H47" s="11"/>
      <c r="I47" s="11"/>
      <c r="J47" s="11"/>
      <c r="K47" s="11"/>
      <c r="L47" s="11"/>
      <c r="M47" s="11"/>
    </row>
    <row r="48" spans="1:13" ht="57.75" customHeight="1">
      <c r="A48" s="21">
        <v>114</v>
      </c>
      <c r="B48" s="21" t="s">
        <v>295</v>
      </c>
      <c r="C48" s="21" t="s">
        <v>19</v>
      </c>
      <c r="D48" s="21" t="s">
        <v>287</v>
      </c>
      <c r="E48" s="11">
        <v>2.1</v>
      </c>
      <c r="F48" s="18" t="s">
        <v>296</v>
      </c>
      <c r="G48" s="21"/>
      <c r="H48" s="11"/>
      <c r="I48" s="11"/>
      <c r="J48" s="11"/>
      <c r="K48" s="11"/>
      <c r="L48" s="11"/>
      <c r="M48" s="11"/>
    </row>
    <row r="49" spans="1:13" ht="57.75" customHeight="1">
      <c r="A49" s="21">
        <v>115</v>
      </c>
      <c r="B49" s="21" t="s">
        <v>297</v>
      </c>
      <c r="C49" s="21" t="s">
        <v>19</v>
      </c>
      <c r="D49" s="21" t="s">
        <v>298</v>
      </c>
      <c r="E49" s="11">
        <v>3.415</v>
      </c>
      <c r="F49" s="18" t="s">
        <v>299</v>
      </c>
      <c r="G49" s="21"/>
      <c r="H49" s="11"/>
      <c r="I49" s="11"/>
      <c r="J49" s="11"/>
      <c r="K49" s="11"/>
      <c r="L49" s="11"/>
      <c r="M49" s="11"/>
    </row>
    <row r="50" spans="1:13" ht="57.75" customHeight="1">
      <c r="A50" s="21">
        <v>116</v>
      </c>
      <c r="B50" s="21" t="s">
        <v>300</v>
      </c>
      <c r="C50" s="21" t="s">
        <v>19</v>
      </c>
      <c r="D50" s="21" t="s">
        <v>301</v>
      </c>
      <c r="E50" s="11">
        <v>3.773</v>
      </c>
      <c r="F50" s="18" t="s">
        <v>302</v>
      </c>
      <c r="G50" s="21"/>
      <c r="H50" s="11"/>
      <c r="I50" s="11"/>
      <c r="J50" s="11"/>
      <c r="K50" s="11"/>
      <c r="L50" s="11"/>
      <c r="M50" s="11"/>
    </row>
    <row r="51" spans="1:13" ht="57.75" customHeight="1">
      <c r="A51" s="21">
        <v>117</v>
      </c>
      <c r="B51" s="21" t="s">
        <v>303</v>
      </c>
      <c r="C51" s="21" t="s">
        <v>19</v>
      </c>
      <c r="D51" s="21" t="s">
        <v>187</v>
      </c>
      <c r="E51" s="11">
        <v>2.13</v>
      </c>
      <c r="F51" s="18" t="s">
        <v>304</v>
      </c>
      <c r="G51" s="21"/>
      <c r="H51" s="11"/>
      <c r="I51" s="11"/>
      <c r="J51" s="11"/>
      <c r="K51" s="11"/>
      <c r="L51" s="11"/>
      <c r="M51" s="11"/>
    </row>
    <row r="52" spans="1:13" ht="57.75" customHeight="1">
      <c r="A52" s="21">
        <v>118</v>
      </c>
      <c r="B52" s="21" t="s">
        <v>305</v>
      </c>
      <c r="C52" s="21" t="s">
        <v>19</v>
      </c>
      <c r="D52" s="21" t="s">
        <v>306</v>
      </c>
      <c r="E52" s="11">
        <v>10.915</v>
      </c>
      <c r="F52" s="30" t="s">
        <v>307</v>
      </c>
      <c r="G52" s="21"/>
      <c r="H52" s="11"/>
      <c r="I52" s="11"/>
      <c r="J52" s="11"/>
      <c r="K52" s="11"/>
      <c r="L52" s="11"/>
      <c r="M52" s="11"/>
    </row>
    <row r="53" spans="1:13" ht="57.75" customHeight="1">
      <c r="A53" s="21">
        <v>118</v>
      </c>
      <c r="B53" s="21" t="s">
        <v>308</v>
      </c>
      <c r="C53" s="21" t="s">
        <v>19</v>
      </c>
      <c r="D53" s="21" t="s">
        <v>309</v>
      </c>
      <c r="E53" s="11">
        <v>3.19</v>
      </c>
      <c r="F53" s="18" t="s">
        <v>310</v>
      </c>
      <c r="G53" s="21"/>
      <c r="H53" s="11"/>
      <c r="I53" s="11"/>
      <c r="J53" s="11"/>
      <c r="K53" s="11"/>
      <c r="L53" s="11"/>
      <c r="M53" s="11"/>
    </row>
    <row r="54" spans="1:13" ht="57.75" customHeight="1">
      <c r="A54" s="21">
        <v>119</v>
      </c>
      <c r="B54" s="21" t="s">
        <v>311</v>
      </c>
      <c r="C54" s="21" t="s">
        <v>19</v>
      </c>
      <c r="D54" s="21" t="s">
        <v>312</v>
      </c>
      <c r="E54" s="11">
        <v>5.04</v>
      </c>
      <c r="F54" s="18" t="s">
        <v>313</v>
      </c>
      <c r="G54" s="21"/>
      <c r="H54" s="11"/>
      <c r="I54" s="11"/>
      <c r="J54" s="11"/>
      <c r="K54" s="11"/>
      <c r="L54" s="11"/>
      <c r="M54" s="11"/>
    </row>
    <row r="55" spans="1:13" ht="73.5" customHeight="1">
      <c r="A55" s="21">
        <v>121</v>
      </c>
      <c r="B55" s="21" t="s">
        <v>314</v>
      </c>
      <c r="C55" s="21" t="s">
        <v>19</v>
      </c>
      <c r="D55" s="21" t="s">
        <v>315</v>
      </c>
      <c r="E55" s="11">
        <v>9.144</v>
      </c>
      <c r="F55" s="18" t="s">
        <v>316</v>
      </c>
      <c r="G55" s="21"/>
      <c r="H55" s="11"/>
      <c r="I55" s="11"/>
      <c r="J55" s="11"/>
      <c r="K55" s="11"/>
      <c r="L55" s="11"/>
      <c r="M55" s="11"/>
    </row>
    <row r="56" spans="1:13" ht="57.75" customHeight="1">
      <c r="A56" s="21">
        <v>123</v>
      </c>
      <c r="B56" s="21" t="s">
        <v>317</v>
      </c>
      <c r="C56" s="21" t="s">
        <v>19</v>
      </c>
      <c r="D56" s="21" t="s">
        <v>220</v>
      </c>
      <c r="E56" s="11">
        <v>3.2</v>
      </c>
      <c r="F56" s="18" t="s">
        <v>318</v>
      </c>
      <c r="G56" s="21"/>
      <c r="H56" s="11"/>
      <c r="I56" s="11"/>
      <c r="J56" s="11"/>
      <c r="K56" s="11"/>
      <c r="L56" s="11"/>
      <c r="M56" s="11"/>
    </row>
    <row r="57" spans="1:13" ht="57.75" customHeight="1">
      <c r="A57" s="21" t="s">
        <v>319</v>
      </c>
      <c r="B57" s="21" t="s">
        <v>320</v>
      </c>
      <c r="C57" s="21" t="s">
        <v>19</v>
      </c>
      <c r="D57" s="21" t="s">
        <v>321</v>
      </c>
      <c r="E57" s="11">
        <v>6.15</v>
      </c>
      <c r="F57" s="21" t="s">
        <v>320</v>
      </c>
      <c r="G57" s="21">
        <v>19</v>
      </c>
      <c r="H57" s="31" t="s">
        <v>322</v>
      </c>
      <c r="I57" s="15">
        <v>44638</v>
      </c>
      <c r="J57" s="11"/>
      <c r="K57" s="32" t="s">
        <v>323</v>
      </c>
      <c r="L57" s="11" t="s">
        <v>324</v>
      </c>
      <c r="M57" s="11"/>
    </row>
    <row r="58" spans="1:13" ht="57.75" customHeight="1">
      <c r="A58" s="21" t="s">
        <v>325</v>
      </c>
      <c r="B58" s="21" t="s">
        <v>326</v>
      </c>
      <c r="C58" s="21" t="s">
        <v>19</v>
      </c>
      <c r="D58" s="21" t="s">
        <v>327</v>
      </c>
      <c r="E58" s="11">
        <v>10.3</v>
      </c>
      <c r="F58" s="18" t="s">
        <v>328</v>
      </c>
      <c r="G58" s="21"/>
      <c r="H58" s="11"/>
      <c r="I58" s="11"/>
      <c r="J58" s="11"/>
      <c r="K58" s="11"/>
      <c r="L58" s="11"/>
      <c r="M58" s="11"/>
    </row>
    <row r="59" spans="1:13" ht="57.75" customHeight="1">
      <c r="A59" s="21" t="s">
        <v>329</v>
      </c>
      <c r="B59" s="21" t="s">
        <v>330</v>
      </c>
      <c r="C59" s="21" t="s">
        <v>19</v>
      </c>
      <c r="D59" s="21" t="s">
        <v>331</v>
      </c>
      <c r="E59" s="11">
        <v>0.52</v>
      </c>
      <c r="F59" s="18" t="s">
        <v>332</v>
      </c>
      <c r="G59" s="21"/>
      <c r="H59" s="11"/>
      <c r="I59" s="11"/>
      <c r="J59" s="11"/>
      <c r="K59" s="11"/>
      <c r="L59" s="11"/>
      <c r="M59" s="11"/>
    </row>
    <row r="60" spans="1:13" ht="77.25" customHeight="1">
      <c r="A60" s="21" t="s">
        <v>333</v>
      </c>
      <c r="B60" s="21" t="s">
        <v>334</v>
      </c>
      <c r="C60" s="21" t="s">
        <v>335</v>
      </c>
      <c r="D60" s="21" t="s">
        <v>336</v>
      </c>
      <c r="E60" s="11">
        <v>58.109</v>
      </c>
      <c r="F60" s="30" t="s">
        <v>337</v>
      </c>
      <c r="G60" s="21"/>
      <c r="H60" s="11"/>
      <c r="I60" s="11"/>
      <c r="J60" s="11"/>
      <c r="K60" s="32"/>
      <c r="L60" s="11"/>
      <c r="M60" s="11"/>
    </row>
    <row r="61" spans="1:13" ht="57.75" customHeight="1">
      <c r="A61" s="33" t="s">
        <v>338</v>
      </c>
      <c r="B61" s="33" t="s">
        <v>339</v>
      </c>
      <c r="C61" s="21" t="s">
        <v>19</v>
      </c>
      <c r="D61" s="21" t="s">
        <v>287</v>
      </c>
      <c r="E61" s="11">
        <v>2.1</v>
      </c>
      <c r="F61" s="21" t="s">
        <v>250</v>
      </c>
      <c r="G61" s="21"/>
      <c r="H61" s="11"/>
      <c r="I61" s="11"/>
      <c r="J61" s="11"/>
      <c r="K61" s="11"/>
      <c r="L61" s="11"/>
      <c r="M61" s="11"/>
    </row>
    <row r="62" spans="1:13" ht="57.75" customHeight="1">
      <c r="A62" s="33" t="s">
        <v>338</v>
      </c>
      <c r="B62" s="33" t="s">
        <v>339</v>
      </c>
      <c r="C62" s="21" t="s">
        <v>19</v>
      </c>
      <c r="D62" s="21" t="s">
        <v>340</v>
      </c>
      <c r="E62" s="11">
        <v>3.85</v>
      </c>
      <c r="F62" s="21" t="s">
        <v>250</v>
      </c>
      <c r="G62" s="21"/>
      <c r="H62" s="11"/>
      <c r="I62" s="11"/>
      <c r="J62" s="11"/>
      <c r="K62" s="11"/>
      <c r="L62" s="11"/>
      <c r="M62" s="11"/>
    </row>
    <row r="63" spans="1:5" ht="23.25" customHeight="1">
      <c r="A63" s="22" t="s">
        <v>341</v>
      </c>
      <c r="B63" s="22"/>
      <c r="C63" s="22"/>
      <c r="D63" s="22"/>
      <c r="E63" s="23">
        <f>SUM(E5:E62)</f>
        <v>332.827</v>
      </c>
    </row>
    <row r="64" ht="23.25" customHeight="1">
      <c r="E64" s="34"/>
    </row>
  </sheetData>
  <sheetProtection selectLockedCells="1" selectUnlockedCells="1"/>
  <mergeCells count="17">
    <mergeCell ref="A1:K1"/>
    <mergeCell ref="L1:M1"/>
    <mergeCell ref="A2:F2"/>
    <mergeCell ref="G2:M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K4"/>
    <mergeCell ref="L3:L4"/>
    <mergeCell ref="M3:M4"/>
    <mergeCell ref="A63:D63"/>
  </mergeCells>
  <printOptions/>
  <pageMargins left="0.56875" right="0.3472222222222222" top="0.3597222222222222" bottom="0.44097222222222227" header="0.5118110236220472" footer="0.2743055555555556"/>
  <pageSetup horizontalDpi="300" verticalDpi="300" orientation="landscape" paperSize="8" scale="92"/>
  <headerFooter alignWithMargins="0">
    <oddFooter>&amp;C&amp;"Times New Roman,Normale"&amp;12&amp;P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M50"/>
  <sheetViews>
    <sheetView zoomScale="90" zoomScaleNormal="90" workbookViewId="0" topLeftCell="A1">
      <selection activeCell="G30" sqref="G30"/>
    </sheetView>
  </sheetViews>
  <sheetFormatPr defaultColWidth="9.140625" defaultRowHeight="12.75"/>
  <cols>
    <col min="1" max="1" width="7.140625" style="1" customWidth="1"/>
    <col min="2" max="2" width="20.00390625" style="1" customWidth="1"/>
    <col min="3" max="3" width="7.7109375" style="1" customWidth="1"/>
    <col min="4" max="4" width="8.421875" style="1" customWidth="1"/>
    <col min="5" max="5" width="9.28125" style="1" customWidth="1"/>
    <col min="6" max="6" width="19.00390625" style="1" customWidth="1"/>
    <col min="7" max="7" width="13.7109375" style="1" customWidth="1"/>
    <col min="8" max="8" width="27.7109375" style="1" customWidth="1"/>
    <col min="9" max="10" width="11.57421875" style="1" customWidth="1"/>
    <col min="11" max="11" width="28.140625" style="1" customWidth="1"/>
    <col min="12" max="12" width="25.28125" style="1" customWidth="1"/>
    <col min="13" max="13" width="27.8515625" style="1" customWidth="1"/>
    <col min="14" max="255" width="8.421875" style="1" customWidth="1"/>
    <col min="256" max="16384" width="8.421875" style="0" customWidth="1"/>
  </cols>
  <sheetData>
    <row r="1" spans="1:13" s="1" customFormat="1" ht="38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4">
        <f>'AREA 1'!L1</f>
        <v>0</v>
      </c>
      <c r="M1" s="24"/>
    </row>
    <row r="2" spans="1:13" s="1" customFormat="1" ht="39" customHeight="1">
      <c r="A2" s="4" t="s">
        <v>342</v>
      </c>
      <c r="B2" s="4"/>
      <c r="C2" s="4"/>
      <c r="D2" s="4"/>
      <c r="E2" s="4"/>
      <c r="F2" s="4"/>
      <c r="G2" s="5" t="s">
        <v>3</v>
      </c>
      <c r="H2" s="5"/>
      <c r="I2" s="5"/>
      <c r="J2" s="5"/>
      <c r="K2" s="5"/>
      <c r="L2" s="5"/>
      <c r="M2" s="5"/>
    </row>
    <row r="3" spans="1:13" ht="15.75" customHeight="1">
      <c r="A3" s="25" t="s">
        <v>4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6" t="s">
        <v>10</v>
      </c>
      <c r="H3" s="26" t="s">
        <v>11</v>
      </c>
      <c r="I3" s="26" t="s">
        <v>12</v>
      </c>
      <c r="J3" s="26"/>
      <c r="K3" s="25" t="s">
        <v>13</v>
      </c>
      <c r="L3" s="26" t="s">
        <v>14</v>
      </c>
      <c r="M3" s="27" t="s">
        <v>15</v>
      </c>
    </row>
    <row r="4" spans="1:13" ht="15.75">
      <c r="A4" s="25"/>
      <c r="B4" s="25"/>
      <c r="C4" s="25"/>
      <c r="D4" s="25"/>
      <c r="E4" s="25"/>
      <c r="F4" s="25"/>
      <c r="G4" s="26"/>
      <c r="H4" s="26"/>
      <c r="I4" s="28" t="s">
        <v>16</v>
      </c>
      <c r="J4" s="28" t="s">
        <v>17</v>
      </c>
      <c r="K4" s="25"/>
      <c r="L4" s="25"/>
      <c r="M4" s="27"/>
    </row>
    <row r="5" spans="1:13" ht="35.25" customHeight="1">
      <c r="A5" s="10">
        <v>7</v>
      </c>
      <c r="B5" s="10" t="s">
        <v>343</v>
      </c>
      <c r="C5" s="10" t="s">
        <v>19</v>
      </c>
      <c r="D5" s="10" t="s">
        <v>344</v>
      </c>
      <c r="E5" s="11">
        <v>24.225</v>
      </c>
      <c r="F5" s="10" t="s">
        <v>345</v>
      </c>
      <c r="G5" s="10"/>
      <c r="H5" s="11"/>
      <c r="I5" s="11"/>
      <c r="J5" s="11"/>
      <c r="K5" s="11"/>
      <c r="L5" s="11"/>
      <c r="M5" s="11"/>
    </row>
    <row r="6" spans="1:13" ht="61.5" customHeight="1">
      <c r="A6" s="10">
        <v>8</v>
      </c>
      <c r="B6" s="10" t="s">
        <v>346</v>
      </c>
      <c r="C6" s="10" t="s">
        <v>19</v>
      </c>
      <c r="D6" s="10" t="s">
        <v>347</v>
      </c>
      <c r="E6" s="11">
        <v>13.65</v>
      </c>
      <c r="F6" s="10" t="s">
        <v>348</v>
      </c>
      <c r="G6" s="10"/>
      <c r="H6" s="11"/>
      <c r="I6" s="11"/>
      <c r="J6" s="11"/>
      <c r="K6" s="11"/>
      <c r="L6" s="11"/>
      <c r="M6" s="11"/>
    </row>
    <row r="7" spans="1:13" ht="72" customHeight="1">
      <c r="A7" s="10">
        <v>8</v>
      </c>
      <c r="B7" s="10" t="s">
        <v>349</v>
      </c>
      <c r="C7" s="10" t="s">
        <v>350</v>
      </c>
      <c r="D7" s="10" t="s">
        <v>351</v>
      </c>
      <c r="E7" s="11">
        <v>11.1</v>
      </c>
      <c r="F7" s="10" t="s">
        <v>352</v>
      </c>
      <c r="G7" s="10">
        <v>126</v>
      </c>
      <c r="H7" s="11" t="s">
        <v>353</v>
      </c>
      <c r="I7" s="15">
        <v>44544</v>
      </c>
      <c r="J7" s="15" t="s">
        <v>354</v>
      </c>
      <c r="K7" s="11" t="s">
        <v>355</v>
      </c>
      <c r="L7" s="11" t="s">
        <v>356</v>
      </c>
      <c r="M7" s="11" t="s">
        <v>357</v>
      </c>
    </row>
    <row r="8" spans="1:13" ht="61.5" customHeight="1">
      <c r="A8" s="10" t="s">
        <v>358</v>
      </c>
      <c r="B8" s="10" t="s">
        <v>359</v>
      </c>
      <c r="C8" s="10" t="s">
        <v>19</v>
      </c>
      <c r="D8" s="10" t="s">
        <v>360</v>
      </c>
      <c r="E8" s="11">
        <v>1.97</v>
      </c>
      <c r="F8" s="10" t="s">
        <v>361</v>
      </c>
      <c r="G8" s="10"/>
      <c r="H8" s="11"/>
      <c r="I8" s="11"/>
      <c r="J8" s="11"/>
      <c r="K8" s="11"/>
      <c r="L8" s="11"/>
      <c r="M8" s="11"/>
    </row>
    <row r="9" spans="1:13" ht="61.5" customHeight="1">
      <c r="A9" s="10" t="s">
        <v>358</v>
      </c>
      <c r="B9" s="10" t="s">
        <v>362</v>
      </c>
      <c r="C9" s="10" t="s">
        <v>19</v>
      </c>
      <c r="D9" s="10" t="s">
        <v>166</v>
      </c>
      <c r="E9" s="11">
        <v>3.1</v>
      </c>
      <c r="F9" s="10" t="s">
        <v>363</v>
      </c>
      <c r="G9" s="10"/>
      <c r="H9" s="11"/>
      <c r="I9" s="11"/>
      <c r="J9" s="11"/>
      <c r="K9" s="11"/>
      <c r="L9" s="11"/>
      <c r="M9" s="11"/>
    </row>
    <row r="10" spans="1:13" ht="61.5" customHeight="1">
      <c r="A10" s="10" t="s">
        <v>364</v>
      </c>
      <c r="B10" s="10" t="s">
        <v>365</v>
      </c>
      <c r="C10" s="10" t="s">
        <v>19</v>
      </c>
      <c r="D10" s="10" t="s">
        <v>366</v>
      </c>
      <c r="E10" s="11">
        <v>16.39</v>
      </c>
      <c r="F10" s="10" t="s">
        <v>367</v>
      </c>
      <c r="G10" s="10"/>
      <c r="H10" s="11"/>
      <c r="I10" s="11"/>
      <c r="J10" s="11"/>
      <c r="K10" s="11"/>
      <c r="L10" s="11"/>
      <c r="M10" s="11"/>
    </row>
    <row r="11" spans="1:13" ht="61.5" customHeight="1">
      <c r="A11" s="10" t="s">
        <v>368</v>
      </c>
      <c r="B11" s="10" t="s">
        <v>369</v>
      </c>
      <c r="C11" s="10" t="s">
        <v>19</v>
      </c>
      <c r="D11" s="10" t="s">
        <v>370</v>
      </c>
      <c r="E11" s="11">
        <v>5.35</v>
      </c>
      <c r="F11" s="10" t="s">
        <v>371</v>
      </c>
      <c r="G11" s="10"/>
      <c r="H11" s="11"/>
      <c r="I11" s="11"/>
      <c r="J11" s="11"/>
      <c r="K11" s="11"/>
      <c r="L11" s="11"/>
      <c r="M11" s="11"/>
    </row>
    <row r="12" spans="1:13" ht="61.5" customHeight="1">
      <c r="A12" s="10" t="s">
        <v>372</v>
      </c>
      <c r="B12" s="10" t="s">
        <v>373</v>
      </c>
      <c r="C12" s="10" t="s">
        <v>19</v>
      </c>
      <c r="D12" s="10" t="s">
        <v>374</v>
      </c>
      <c r="E12" s="11">
        <v>5.2</v>
      </c>
      <c r="F12" s="10" t="s">
        <v>375</v>
      </c>
      <c r="G12" s="10"/>
      <c r="H12" s="11"/>
      <c r="I12" s="11"/>
      <c r="J12" s="11"/>
      <c r="K12" s="11"/>
      <c r="L12" s="11"/>
      <c r="M12" s="11"/>
    </row>
    <row r="13" spans="1:13" ht="61.5" customHeight="1">
      <c r="A13" s="10" t="s">
        <v>372</v>
      </c>
      <c r="B13" s="10" t="s">
        <v>376</v>
      </c>
      <c r="C13" s="10" t="s">
        <v>19</v>
      </c>
      <c r="D13" s="10" t="s">
        <v>190</v>
      </c>
      <c r="E13" s="11">
        <v>1.02</v>
      </c>
      <c r="F13" s="10" t="s">
        <v>377</v>
      </c>
      <c r="G13" s="10"/>
      <c r="H13" s="11"/>
      <c r="I13" s="11"/>
      <c r="J13" s="11"/>
      <c r="K13" s="11"/>
      <c r="L13" s="11"/>
      <c r="M13" s="11"/>
    </row>
    <row r="14" spans="1:13" ht="61.5" customHeight="1">
      <c r="A14" s="10" t="s">
        <v>378</v>
      </c>
      <c r="B14" s="10" t="s">
        <v>379</v>
      </c>
      <c r="C14" s="10" t="s">
        <v>380</v>
      </c>
      <c r="D14" s="10" t="s">
        <v>381</v>
      </c>
      <c r="E14" s="11">
        <v>7.63</v>
      </c>
      <c r="F14" s="10" t="s">
        <v>382</v>
      </c>
      <c r="G14" s="10"/>
      <c r="H14" s="11"/>
      <c r="I14" s="11"/>
      <c r="J14" s="11"/>
      <c r="K14" s="11"/>
      <c r="L14" s="11"/>
      <c r="M14" s="11"/>
    </row>
    <row r="15" spans="1:13" ht="61.5" customHeight="1">
      <c r="A15" s="10" t="s">
        <v>383</v>
      </c>
      <c r="B15" s="10" t="s">
        <v>384</v>
      </c>
      <c r="C15" s="10" t="s">
        <v>19</v>
      </c>
      <c r="D15" s="10" t="s">
        <v>385</v>
      </c>
      <c r="E15" s="11">
        <v>6.55</v>
      </c>
      <c r="F15" s="10" t="s">
        <v>386</v>
      </c>
      <c r="G15" s="10"/>
      <c r="H15" s="11"/>
      <c r="I15" s="11"/>
      <c r="J15" s="11"/>
      <c r="K15" s="11"/>
      <c r="L15" s="11"/>
      <c r="M15" s="11"/>
    </row>
    <row r="16" spans="1:13" ht="61.5" customHeight="1">
      <c r="A16" s="10" t="s">
        <v>387</v>
      </c>
      <c r="B16" s="10" t="s">
        <v>388</v>
      </c>
      <c r="C16" s="10" t="s">
        <v>19</v>
      </c>
      <c r="D16" s="10" t="s">
        <v>389</v>
      </c>
      <c r="E16" s="11">
        <v>3.44</v>
      </c>
      <c r="F16" s="10" t="s">
        <v>390</v>
      </c>
      <c r="G16" s="10">
        <v>3</v>
      </c>
      <c r="H16" s="11" t="s">
        <v>391</v>
      </c>
      <c r="I16" s="15">
        <v>44944</v>
      </c>
      <c r="J16" s="15" t="s">
        <v>354</v>
      </c>
      <c r="K16" s="11" t="s">
        <v>392</v>
      </c>
      <c r="L16" s="11" t="s">
        <v>393</v>
      </c>
      <c r="M16" s="11" t="s">
        <v>394</v>
      </c>
    </row>
    <row r="17" spans="1:13" ht="61.5" customHeight="1">
      <c r="A17" s="10" t="s">
        <v>387</v>
      </c>
      <c r="B17" s="10" t="s">
        <v>384</v>
      </c>
      <c r="C17" s="10" t="s">
        <v>19</v>
      </c>
      <c r="D17" s="10" t="s">
        <v>395</v>
      </c>
      <c r="E17" s="11">
        <v>3.45</v>
      </c>
      <c r="F17" s="10" t="s">
        <v>396</v>
      </c>
      <c r="G17" s="10"/>
      <c r="H17" s="11"/>
      <c r="I17" s="11"/>
      <c r="J17" s="11"/>
      <c r="K17" s="11"/>
      <c r="L17" s="11"/>
      <c r="M17" s="11"/>
    </row>
    <row r="18" spans="1:13" ht="61.5" customHeight="1">
      <c r="A18" s="10" t="s">
        <v>387</v>
      </c>
      <c r="B18" s="10" t="s">
        <v>397</v>
      </c>
      <c r="C18" s="10" t="s">
        <v>19</v>
      </c>
      <c r="D18" s="10" t="s">
        <v>398</v>
      </c>
      <c r="E18" s="11">
        <v>0.54</v>
      </c>
      <c r="F18" s="10" t="s">
        <v>399</v>
      </c>
      <c r="G18" s="10"/>
      <c r="H18" s="11"/>
      <c r="I18" s="11"/>
      <c r="J18" s="11"/>
      <c r="K18" s="11"/>
      <c r="L18" s="11"/>
      <c r="M18" s="11"/>
    </row>
    <row r="19" spans="1:13" ht="61.5" customHeight="1">
      <c r="A19" s="10" t="s">
        <v>400</v>
      </c>
      <c r="B19" s="10" t="s">
        <v>401</v>
      </c>
      <c r="C19" s="10" t="s">
        <v>19</v>
      </c>
      <c r="D19" s="10" t="s">
        <v>402</v>
      </c>
      <c r="E19" s="11">
        <v>5.1</v>
      </c>
      <c r="F19" s="10" t="s">
        <v>403</v>
      </c>
      <c r="G19" s="10"/>
      <c r="H19" s="11"/>
      <c r="I19" s="11"/>
      <c r="J19" s="11"/>
      <c r="K19" s="11"/>
      <c r="L19" s="11"/>
      <c r="M19" s="11"/>
    </row>
    <row r="20" spans="1:13" ht="76.5" customHeight="1">
      <c r="A20" s="10">
        <v>36</v>
      </c>
      <c r="B20" s="10" t="s">
        <v>404</v>
      </c>
      <c r="C20" s="10" t="s">
        <v>19</v>
      </c>
      <c r="D20" s="10" t="s">
        <v>405</v>
      </c>
      <c r="E20" s="11">
        <v>15.755</v>
      </c>
      <c r="F20" s="10" t="s">
        <v>406</v>
      </c>
      <c r="G20" s="10"/>
      <c r="H20" s="11"/>
      <c r="I20" s="11"/>
      <c r="J20" s="11"/>
      <c r="K20" s="11"/>
      <c r="L20" s="11"/>
      <c r="M20" s="11"/>
    </row>
    <row r="21" spans="1:13" ht="61.5" customHeight="1">
      <c r="A21" s="10">
        <v>37</v>
      </c>
      <c r="B21" s="10" t="s">
        <v>407</v>
      </c>
      <c r="C21" s="10" t="s">
        <v>19</v>
      </c>
      <c r="D21" s="10" t="s">
        <v>408</v>
      </c>
      <c r="E21" s="11">
        <v>3.92</v>
      </c>
      <c r="F21" s="10" t="s">
        <v>409</v>
      </c>
      <c r="G21" s="10"/>
      <c r="H21" s="11"/>
      <c r="I21" s="11"/>
      <c r="J21" s="11"/>
      <c r="K21" s="11"/>
      <c r="L21" s="11"/>
      <c r="M21" s="11"/>
    </row>
    <row r="22" spans="1:13" ht="61.5" customHeight="1">
      <c r="A22" s="10">
        <v>40</v>
      </c>
      <c r="B22" s="10" t="s">
        <v>410</v>
      </c>
      <c r="C22" s="10" t="s">
        <v>19</v>
      </c>
      <c r="D22" s="10" t="s">
        <v>411</v>
      </c>
      <c r="E22" s="11">
        <v>16.235</v>
      </c>
      <c r="F22" s="10" t="s">
        <v>412</v>
      </c>
      <c r="G22" s="10"/>
      <c r="H22" s="11"/>
      <c r="I22" s="11"/>
      <c r="J22" s="11"/>
      <c r="K22" s="11"/>
      <c r="L22" s="11"/>
      <c r="M22" s="11"/>
    </row>
    <row r="23" spans="1:13" ht="61.5" customHeight="1">
      <c r="A23" s="10">
        <v>41</v>
      </c>
      <c r="B23" s="10" t="s">
        <v>413</v>
      </c>
      <c r="C23" s="10" t="s">
        <v>19</v>
      </c>
      <c r="D23" s="10" t="s">
        <v>414</v>
      </c>
      <c r="E23" s="11">
        <v>2.385</v>
      </c>
      <c r="F23" s="10" t="s">
        <v>415</v>
      </c>
      <c r="G23" s="10"/>
      <c r="H23" s="11"/>
      <c r="I23" s="11"/>
      <c r="J23" s="11"/>
      <c r="K23" s="11"/>
      <c r="L23" s="11"/>
      <c r="M23" s="11"/>
    </row>
    <row r="24" spans="1:13" ht="61.5" customHeight="1">
      <c r="A24" s="10">
        <v>42</v>
      </c>
      <c r="B24" s="10" t="s">
        <v>416</v>
      </c>
      <c r="C24" s="10" t="s">
        <v>19</v>
      </c>
      <c r="D24" s="10" t="s">
        <v>417</v>
      </c>
      <c r="E24" s="11">
        <v>3.26</v>
      </c>
      <c r="F24" s="10" t="s">
        <v>418</v>
      </c>
      <c r="G24" s="10"/>
      <c r="H24" s="11"/>
      <c r="I24" s="11"/>
      <c r="J24" s="11"/>
      <c r="K24" s="11"/>
      <c r="L24" s="11"/>
      <c r="M24" s="11"/>
    </row>
    <row r="25" spans="1:13" ht="53.25" customHeight="1">
      <c r="A25" s="10">
        <v>43</v>
      </c>
      <c r="B25" s="10" t="s">
        <v>419</v>
      </c>
      <c r="C25" s="10" t="s">
        <v>19</v>
      </c>
      <c r="D25" s="10" t="s">
        <v>420</v>
      </c>
      <c r="E25" s="11">
        <v>10.68</v>
      </c>
      <c r="F25" s="10" t="s">
        <v>421</v>
      </c>
      <c r="G25" s="10"/>
      <c r="H25" s="11"/>
      <c r="I25" s="11"/>
      <c r="J25" s="11"/>
      <c r="K25" s="11"/>
      <c r="L25" s="11"/>
      <c r="M25" s="11"/>
    </row>
    <row r="26" spans="1:13" ht="54" customHeight="1">
      <c r="A26" s="10">
        <v>44</v>
      </c>
      <c r="B26" s="10" t="s">
        <v>422</v>
      </c>
      <c r="C26" s="10" t="s">
        <v>19</v>
      </c>
      <c r="D26" s="10" t="s">
        <v>423</v>
      </c>
      <c r="E26" s="11">
        <v>2.2800000000000002</v>
      </c>
      <c r="F26" s="10" t="s">
        <v>424</v>
      </c>
      <c r="G26" s="10"/>
      <c r="H26" s="11"/>
      <c r="I26" s="11"/>
      <c r="J26" s="11"/>
      <c r="K26" s="11"/>
      <c r="L26" s="11"/>
      <c r="M26" s="11"/>
    </row>
    <row r="27" spans="1:13" ht="45.75" customHeight="1">
      <c r="A27" s="10">
        <v>45</v>
      </c>
      <c r="B27" s="10" t="s">
        <v>425</v>
      </c>
      <c r="C27" s="10" t="s">
        <v>19</v>
      </c>
      <c r="D27" s="10" t="s">
        <v>426</v>
      </c>
      <c r="E27" s="11">
        <v>4.01</v>
      </c>
      <c r="F27" s="10" t="s">
        <v>427</v>
      </c>
      <c r="G27" s="10"/>
      <c r="H27" s="11"/>
      <c r="I27" s="11"/>
      <c r="J27" s="11"/>
      <c r="K27" s="11"/>
      <c r="L27" s="11"/>
      <c r="M27" s="11"/>
    </row>
    <row r="28" spans="1:13" ht="61.5" customHeight="1">
      <c r="A28" s="10">
        <v>45</v>
      </c>
      <c r="B28" s="10" t="s">
        <v>428</v>
      </c>
      <c r="C28" s="10" t="s">
        <v>429</v>
      </c>
      <c r="D28" s="10" t="s">
        <v>430</v>
      </c>
      <c r="E28" s="11">
        <v>2</v>
      </c>
      <c r="F28" s="10" t="s">
        <v>431</v>
      </c>
      <c r="G28" s="10"/>
      <c r="H28" s="11"/>
      <c r="I28" s="11"/>
      <c r="J28" s="11"/>
      <c r="K28" s="11"/>
      <c r="L28" s="11"/>
      <c r="M28" s="11"/>
    </row>
    <row r="29" spans="1:13" ht="48.75" customHeight="1">
      <c r="A29" s="21">
        <v>46</v>
      </c>
      <c r="B29" s="21" t="s">
        <v>432</v>
      </c>
      <c r="C29" s="21" t="s">
        <v>19</v>
      </c>
      <c r="D29" s="21" t="s">
        <v>433</v>
      </c>
      <c r="E29" s="11">
        <v>13.973</v>
      </c>
      <c r="F29" s="21" t="s">
        <v>434</v>
      </c>
      <c r="G29" s="10"/>
      <c r="H29" s="11"/>
      <c r="I29" s="11"/>
      <c r="J29" s="11"/>
      <c r="K29" s="11"/>
      <c r="L29" s="11"/>
      <c r="M29" s="11"/>
    </row>
    <row r="30" spans="1:13" ht="48.75" customHeight="1">
      <c r="A30" s="21">
        <v>47</v>
      </c>
      <c r="B30" s="21" t="s">
        <v>435</v>
      </c>
      <c r="C30" s="21" t="s">
        <v>19</v>
      </c>
      <c r="D30" s="21" t="s">
        <v>436</v>
      </c>
      <c r="E30" s="11">
        <v>3.72</v>
      </c>
      <c r="F30" s="21" t="s">
        <v>437</v>
      </c>
      <c r="G30" s="10"/>
      <c r="H30" s="11"/>
      <c r="I30" s="11"/>
      <c r="J30" s="11"/>
      <c r="K30" s="11"/>
      <c r="L30" s="11"/>
      <c r="M30" s="11"/>
    </row>
    <row r="31" spans="1:13" ht="52.5" customHeight="1">
      <c r="A31" s="21">
        <v>48</v>
      </c>
      <c r="B31" s="21" t="s">
        <v>438</v>
      </c>
      <c r="C31" s="21" t="s">
        <v>19</v>
      </c>
      <c r="D31" s="21" t="s">
        <v>439</v>
      </c>
      <c r="E31" s="11">
        <v>2.045</v>
      </c>
      <c r="F31" s="21" t="s">
        <v>440</v>
      </c>
      <c r="G31" s="21"/>
      <c r="H31" s="11"/>
      <c r="I31" s="11"/>
      <c r="J31" s="11"/>
      <c r="K31" s="11"/>
      <c r="L31" s="11"/>
      <c r="M31" s="11"/>
    </row>
    <row r="32" spans="1:13" ht="61.5" customHeight="1">
      <c r="A32" s="21">
        <v>72</v>
      </c>
      <c r="B32" s="21" t="s">
        <v>441</v>
      </c>
      <c r="C32" s="21" t="s">
        <v>19</v>
      </c>
      <c r="D32" s="21" t="s">
        <v>442</v>
      </c>
      <c r="E32" s="11">
        <v>2.987</v>
      </c>
      <c r="F32" s="21" t="s">
        <v>443</v>
      </c>
      <c r="G32" s="21">
        <v>54</v>
      </c>
      <c r="H32" s="11" t="s">
        <v>444</v>
      </c>
      <c r="I32" s="11" t="s">
        <v>445</v>
      </c>
      <c r="J32" s="11"/>
      <c r="K32" s="32" t="s">
        <v>446</v>
      </c>
      <c r="L32" s="11" t="s">
        <v>447</v>
      </c>
      <c r="M32" s="11"/>
    </row>
    <row r="33" spans="1:13" ht="61.5" customHeight="1">
      <c r="A33" s="21" t="s">
        <v>448</v>
      </c>
      <c r="B33" s="21" t="s">
        <v>441</v>
      </c>
      <c r="C33" s="21" t="s">
        <v>19</v>
      </c>
      <c r="D33" s="21" t="s">
        <v>157</v>
      </c>
      <c r="E33" s="11">
        <v>1.2</v>
      </c>
      <c r="F33" s="21" t="s">
        <v>449</v>
      </c>
      <c r="G33" s="21"/>
      <c r="H33" s="11"/>
      <c r="I33" s="11"/>
      <c r="J33" s="11"/>
      <c r="K33" s="11"/>
      <c r="L33" s="11"/>
      <c r="M33" s="11"/>
    </row>
    <row r="34" spans="1:13" ht="61.5" customHeight="1">
      <c r="A34" s="21">
        <v>80</v>
      </c>
      <c r="B34" s="21" t="s">
        <v>450</v>
      </c>
      <c r="C34" s="21" t="s">
        <v>19</v>
      </c>
      <c r="D34" s="21" t="s">
        <v>451</v>
      </c>
      <c r="E34" s="11">
        <v>4.6</v>
      </c>
      <c r="F34" s="21" t="s">
        <v>452</v>
      </c>
      <c r="G34" s="21"/>
      <c r="H34" s="11"/>
      <c r="I34" s="11"/>
      <c r="J34" s="11"/>
      <c r="K34" s="11"/>
      <c r="L34" s="11"/>
      <c r="M34" s="11"/>
    </row>
    <row r="35" spans="1:13" ht="61.5" customHeight="1">
      <c r="A35" s="21">
        <v>80</v>
      </c>
      <c r="B35" s="21" t="s">
        <v>453</v>
      </c>
      <c r="C35" s="21" t="s">
        <v>19</v>
      </c>
      <c r="D35" s="21" t="s">
        <v>430</v>
      </c>
      <c r="E35" s="11">
        <v>2</v>
      </c>
      <c r="F35" s="21" t="s">
        <v>454</v>
      </c>
      <c r="G35" s="21"/>
      <c r="H35" s="11"/>
      <c r="I35" s="11"/>
      <c r="J35" s="11"/>
      <c r="K35" s="11"/>
      <c r="L35" s="11"/>
      <c r="M35" s="11"/>
    </row>
    <row r="36" spans="1:13" ht="61.5" customHeight="1">
      <c r="A36" s="21">
        <v>91</v>
      </c>
      <c r="B36" s="21" t="s">
        <v>455</v>
      </c>
      <c r="C36" s="21" t="s">
        <v>19</v>
      </c>
      <c r="D36" s="21" t="s">
        <v>456</v>
      </c>
      <c r="E36" s="11">
        <v>8.356</v>
      </c>
      <c r="F36" s="21" t="s">
        <v>457</v>
      </c>
      <c r="G36" s="21"/>
      <c r="H36" s="11"/>
      <c r="I36" s="11"/>
      <c r="J36" s="11"/>
      <c r="K36" s="11"/>
      <c r="L36" s="11"/>
      <c r="M36" s="11"/>
    </row>
    <row r="37" spans="1:13" ht="61.5" customHeight="1">
      <c r="A37" s="21">
        <v>92</v>
      </c>
      <c r="B37" s="21" t="s">
        <v>458</v>
      </c>
      <c r="C37" s="21" t="s">
        <v>19</v>
      </c>
      <c r="D37" s="21" t="s">
        <v>132</v>
      </c>
      <c r="E37" s="11">
        <v>2.25</v>
      </c>
      <c r="F37" s="21" t="s">
        <v>459</v>
      </c>
      <c r="G37" s="21"/>
      <c r="H37" s="11"/>
      <c r="I37" s="11"/>
      <c r="J37" s="11"/>
      <c r="K37" s="11"/>
      <c r="L37" s="11"/>
      <c r="M37" s="11"/>
    </row>
    <row r="38" spans="1:13" ht="61.5" customHeight="1">
      <c r="A38" s="21">
        <v>93</v>
      </c>
      <c r="B38" s="21" t="s">
        <v>460</v>
      </c>
      <c r="C38" s="21" t="s">
        <v>19</v>
      </c>
      <c r="D38" s="21" t="s">
        <v>461</v>
      </c>
      <c r="E38" s="11">
        <v>3.33</v>
      </c>
      <c r="F38" s="21" t="s">
        <v>462</v>
      </c>
      <c r="G38" s="21"/>
      <c r="H38" s="11"/>
      <c r="I38" s="11"/>
      <c r="J38" s="11"/>
      <c r="K38" s="11"/>
      <c r="L38" s="11"/>
      <c r="M38" s="11"/>
    </row>
    <row r="39" spans="1:13" ht="61.5" customHeight="1">
      <c r="A39" s="21">
        <v>94</v>
      </c>
      <c r="B39" s="21" t="s">
        <v>463</v>
      </c>
      <c r="C39" s="21" t="s">
        <v>19</v>
      </c>
      <c r="D39" s="21" t="s">
        <v>464</v>
      </c>
      <c r="E39" s="11">
        <v>15.2</v>
      </c>
      <c r="F39" s="21" t="s">
        <v>465</v>
      </c>
      <c r="G39" s="21"/>
      <c r="H39" s="11"/>
      <c r="I39" s="11"/>
      <c r="J39" s="11"/>
      <c r="K39" s="11"/>
      <c r="L39" s="11"/>
      <c r="M39" s="11"/>
    </row>
    <row r="40" spans="1:13" ht="61.5" customHeight="1">
      <c r="A40" s="21">
        <v>97</v>
      </c>
      <c r="B40" s="21" t="s">
        <v>466</v>
      </c>
      <c r="C40" s="21" t="s">
        <v>19</v>
      </c>
      <c r="D40" s="21" t="s">
        <v>467</v>
      </c>
      <c r="E40" s="11">
        <v>13.25</v>
      </c>
      <c r="F40" s="21" t="s">
        <v>468</v>
      </c>
      <c r="G40" s="21"/>
      <c r="H40" s="11"/>
      <c r="I40" s="15"/>
      <c r="J40" s="15"/>
      <c r="K40" s="11"/>
      <c r="L40" s="11"/>
      <c r="M40" s="11"/>
    </row>
    <row r="41" spans="1:13" ht="61.5" customHeight="1">
      <c r="A41" s="21">
        <v>98</v>
      </c>
      <c r="B41" s="21" t="s">
        <v>469</v>
      </c>
      <c r="C41" s="21" t="s">
        <v>19</v>
      </c>
      <c r="D41" s="21" t="s">
        <v>470</v>
      </c>
      <c r="E41" s="11">
        <v>10.415</v>
      </c>
      <c r="F41" s="21" t="s">
        <v>471</v>
      </c>
      <c r="G41" s="21"/>
      <c r="H41" s="11"/>
      <c r="I41" s="11"/>
      <c r="J41" s="11"/>
      <c r="K41" s="11"/>
      <c r="L41" s="11"/>
      <c r="M41" s="11"/>
    </row>
    <row r="42" spans="1:13" ht="61.5" customHeight="1">
      <c r="A42" s="21">
        <v>109</v>
      </c>
      <c r="B42" s="21" t="s">
        <v>472</v>
      </c>
      <c r="C42" s="21" t="s">
        <v>19</v>
      </c>
      <c r="D42" s="21" t="s">
        <v>473</v>
      </c>
      <c r="E42" s="11">
        <v>2.32</v>
      </c>
      <c r="F42" s="21" t="s">
        <v>474</v>
      </c>
      <c r="G42" s="21"/>
      <c r="H42" s="11"/>
      <c r="I42" s="11"/>
      <c r="J42" s="11"/>
      <c r="K42" s="11"/>
      <c r="L42" s="11"/>
      <c r="M42" s="11"/>
    </row>
    <row r="43" spans="1:13" ht="61.5" customHeight="1">
      <c r="A43" s="21">
        <v>120</v>
      </c>
      <c r="B43" s="21" t="s">
        <v>475</v>
      </c>
      <c r="C43" s="21" t="s">
        <v>19</v>
      </c>
      <c r="D43" s="21" t="s">
        <v>476</v>
      </c>
      <c r="E43" s="11">
        <v>6.192</v>
      </c>
      <c r="F43" s="21" t="s">
        <v>477</v>
      </c>
      <c r="G43" s="21"/>
      <c r="H43" s="11"/>
      <c r="I43" s="11"/>
      <c r="J43" s="11"/>
      <c r="K43" s="11"/>
      <c r="L43" s="11"/>
      <c r="M43" s="11"/>
    </row>
    <row r="44" spans="1:13" ht="61.5" customHeight="1">
      <c r="A44" s="21" t="s">
        <v>478</v>
      </c>
      <c r="B44" s="21" t="s">
        <v>479</v>
      </c>
      <c r="C44" s="21" t="s">
        <v>19</v>
      </c>
      <c r="D44" s="21" t="s">
        <v>480</v>
      </c>
      <c r="E44" s="11">
        <v>11.7</v>
      </c>
      <c r="F44" s="21" t="s">
        <v>481</v>
      </c>
      <c r="G44" s="21"/>
      <c r="H44" s="11"/>
      <c r="I44" s="11"/>
      <c r="J44" s="11"/>
      <c r="K44" s="11"/>
      <c r="L44" s="11"/>
      <c r="M44" s="11"/>
    </row>
    <row r="45" spans="1:13" ht="61.5" customHeight="1">
      <c r="A45" s="21" t="s">
        <v>482</v>
      </c>
      <c r="B45" s="21" t="s">
        <v>483</v>
      </c>
      <c r="C45" s="21" t="s">
        <v>484</v>
      </c>
      <c r="D45" s="21" t="s">
        <v>485</v>
      </c>
      <c r="E45" s="11">
        <v>9.588</v>
      </c>
      <c r="F45" s="21" t="s">
        <v>486</v>
      </c>
      <c r="G45" s="21">
        <v>107</v>
      </c>
      <c r="H45" s="35" t="s">
        <v>487</v>
      </c>
      <c r="I45" s="15">
        <v>44365</v>
      </c>
      <c r="J45" s="15" t="s">
        <v>354</v>
      </c>
      <c r="K45" s="11" t="s">
        <v>488</v>
      </c>
      <c r="L45" s="11" t="s">
        <v>489</v>
      </c>
      <c r="M45" s="11"/>
    </row>
    <row r="46" spans="1:13" ht="61.5" customHeight="1">
      <c r="A46" s="21" t="s">
        <v>134</v>
      </c>
      <c r="B46" s="21" t="s">
        <v>135</v>
      </c>
      <c r="C46" s="21" t="s">
        <v>137</v>
      </c>
      <c r="D46" s="21" t="s">
        <v>490</v>
      </c>
      <c r="E46" s="11">
        <v>26.9</v>
      </c>
      <c r="F46" s="21" t="s">
        <v>491</v>
      </c>
      <c r="G46" s="21"/>
      <c r="H46" s="11"/>
      <c r="I46" s="11"/>
      <c r="J46" s="11"/>
      <c r="K46" s="11"/>
      <c r="L46" s="11"/>
      <c r="M46" s="11"/>
    </row>
    <row r="47" spans="1:13" ht="61.5" customHeight="1">
      <c r="A47" s="21" t="s">
        <v>492</v>
      </c>
      <c r="B47" s="21" t="s">
        <v>493</v>
      </c>
      <c r="C47" s="21" t="s">
        <v>19</v>
      </c>
      <c r="D47" s="21" t="s">
        <v>494</v>
      </c>
      <c r="E47" s="11">
        <v>35.71</v>
      </c>
      <c r="F47" s="21" t="s">
        <v>495</v>
      </c>
      <c r="G47" s="21"/>
      <c r="H47" s="11"/>
      <c r="I47" s="11"/>
      <c r="J47" s="11"/>
      <c r="K47" s="32"/>
      <c r="L47" s="11"/>
      <c r="M47" s="11"/>
    </row>
    <row r="48" spans="1:13" ht="61.5" customHeight="1">
      <c r="A48" s="21" t="s">
        <v>496</v>
      </c>
      <c r="B48" s="21" t="s">
        <v>497</v>
      </c>
      <c r="C48" s="21" t="s">
        <v>19</v>
      </c>
      <c r="D48" s="21" t="s">
        <v>498</v>
      </c>
      <c r="E48" s="11">
        <v>17.671</v>
      </c>
      <c r="F48" s="21" t="s">
        <v>499</v>
      </c>
      <c r="G48" s="21">
        <v>77</v>
      </c>
      <c r="H48" s="36" t="s">
        <v>500</v>
      </c>
      <c r="I48" s="15">
        <v>44236</v>
      </c>
      <c r="J48" s="15" t="s">
        <v>354</v>
      </c>
      <c r="K48" s="36" t="s">
        <v>446</v>
      </c>
      <c r="L48" s="36" t="s">
        <v>447</v>
      </c>
      <c r="M48" s="36" t="s">
        <v>501</v>
      </c>
    </row>
    <row r="49" spans="1:5" ht="23.25" customHeight="1">
      <c r="A49" s="22" t="s">
        <v>341</v>
      </c>
      <c r="B49" s="22"/>
      <c r="C49" s="22"/>
      <c r="D49" s="22"/>
      <c r="E49" s="23">
        <f>SUM(E5:E48)</f>
        <v>362.647</v>
      </c>
    </row>
    <row r="50" ht="23.25" customHeight="1">
      <c r="E50" s="34"/>
    </row>
  </sheetData>
  <sheetProtection selectLockedCells="1" selectUnlockedCells="1"/>
  <mergeCells count="17">
    <mergeCell ref="A1:K1"/>
    <mergeCell ref="L1:M1"/>
    <mergeCell ref="A2:F2"/>
    <mergeCell ref="G2:M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K4"/>
    <mergeCell ref="L3:L4"/>
    <mergeCell ref="M3:M4"/>
    <mergeCell ref="A49:D49"/>
  </mergeCells>
  <printOptions/>
  <pageMargins left="0.4798611111111111" right="0.3770833333333333" top="0.33125" bottom="0.3840277777777778" header="0.5118110236220472" footer="0.21736111111111112"/>
  <pageSetup horizontalDpi="300" verticalDpi="300" orientation="landscape" paperSize="8" scale="89"/>
  <headerFooter alignWithMargins="0">
    <oddFooter>&amp;C&amp;"Times New Roman,Normale"&amp;12&amp;P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M40"/>
  <sheetViews>
    <sheetView zoomScale="90" zoomScaleNormal="90" workbookViewId="0" topLeftCell="A40">
      <selection activeCell="G30" sqref="G30"/>
    </sheetView>
  </sheetViews>
  <sheetFormatPr defaultColWidth="9.140625" defaultRowHeight="12.75"/>
  <cols>
    <col min="1" max="1" width="7.140625" style="1" customWidth="1"/>
    <col min="2" max="2" width="20.00390625" style="1" customWidth="1"/>
    <col min="3" max="3" width="7.7109375" style="1" customWidth="1"/>
    <col min="4" max="4" width="8.421875" style="1" customWidth="1"/>
    <col min="5" max="5" width="10.57421875" style="1" customWidth="1"/>
    <col min="6" max="6" width="19.00390625" style="1" customWidth="1"/>
    <col min="7" max="7" width="13.7109375" style="1" customWidth="1"/>
    <col min="8" max="8" width="27.8515625" style="1" customWidth="1"/>
    <col min="9" max="10" width="11.57421875" style="1" customWidth="1"/>
    <col min="11" max="11" width="28.140625" style="1" customWidth="1"/>
    <col min="12" max="12" width="25.28125" style="1" customWidth="1"/>
    <col min="13" max="13" width="27.8515625" style="1" customWidth="1"/>
    <col min="14" max="255" width="8.421875" style="1" customWidth="1"/>
    <col min="256" max="16384" width="8.421875" style="0" customWidth="1"/>
  </cols>
  <sheetData>
    <row r="1" spans="1:13" s="1" customFormat="1" ht="38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4">
        <f>'AREA 1'!L1</f>
        <v>0</v>
      </c>
      <c r="M1" s="24"/>
    </row>
    <row r="2" spans="1:13" s="1" customFormat="1" ht="39" customHeight="1">
      <c r="A2" s="4" t="s">
        <v>502</v>
      </c>
      <c r="B2" s="4"/>
      <c r="C2" s="4"/>
      <c r="D2" s="4"/>
      <c r="E2" s="4"/>
      <c r="F2" s="4"/>
      <c r="G2" s="5" t="s">
        <v>3</v>
      </c>
      <c r="H2" s="5"/>
      <c r="I2" s="5"/>
      <c r="J2" s="5"/>
      <c r="K2" s="5"/>
      <c r="L2" s="5"/>
      <c r="M2" s="5"/>
    </row>
    <row r="3" spans="1:13" ht="15" customHeight="1">
      <c r="A3" s="25" t="s">
        <v>4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6" t="s">
        <v>10</v>
      </c>
      <c r="H3" s="26" t="s">
        <v>11</v>
      </c>
      <c r="I3" s="26" t="s">
        <v>12</v>
      </c>
      <c r="J3" s="26"/>
      <c r="K3" s="25" t="s">
        <v>13</v>
      </c>
      <c r="L3" s="26" t="s">
        <v>14</v>
      </c>
      <c r="M3" s="27" t="s">
        <v>15</v>
      </c>
    </row>
    <row r="4" spans="1:13" ht="14.25" customHeight="1">
      <c r="A4" s="25"/>
      <c r="B4" s="25"/>
      <c r="C4" s="25"/>
      <c r="D4" s="25"/>
      <c r="E4" s="25"/>
      <c r="F4" s="25"/>
      <c r="G4" s="26"/>
      <c r="H4" s="26"/>
      <c r="I4" s="28" t="s">
        <v>16</v>
      </c>
      <c r="J4" s="28" t="s">
        <v>17</v>
      </c>
      <c r="K4" s="25"/>
      <c r="L4" s="25"/>
      <c r="M4" s="27"/>
    </row>
    <row r="5" spans="1:13" ht="76.5" customHeight="1">
      <c r="A5" s="10">
        <v>23</v>
      </c>
      <c r="B5" s="10" t="s">
        <v>503</v>
      </c>
      <c r="C5" s="10" t="s">
        <v>19</v>
      </c>
      <c r="D5" s="10" t="s">
        <v>504</v>
      </c>
      <c r="E5" s="11">
        <v>22.5</v>
      </c>
      <c r="F5" s="21" t="s">
        <v>505</v>
      </c>
      <c r="G5" s="10"/>
      <c r="H5" s="11"/>
      <c r="I5" s="11"/>
      <c r="J5" s="11"/>
      <c r="K5" s="11"/>
      <c r="L5" s="11"/>
      <c r="M5" s="11"/>
    </row>
    <row r="6" spans="1:13" ht="52.5" customHeight="1">
      <c r="A6" s="10">
        <v>23</v>
      </c>
      <c r="B6" s="10" t="s">
        <v>506</v>
      </c>
      <c r="C6" s="10" t="s">
        <v>504</v>
      </c>
      <c r="D6" s="10" t="s">
        <v>507</v>
      </c>
      <c r="E6" s="11">
        <v>0.8</v>
      </c>
      <c r="F6" s="10" t="s">
        <v>508</v>
      </c>
      <c r="G6" s="10"/>
      <c r="H6" s="11"/>
      <c r="I6" s="11"/>
      <c r="J6" s="11"/>
      <c r="K6" s="11"/>
      <c r="L6" s="11"/>
      <c r="M6" s="11"/>
    </row>
    <row r="7" spans="1:13" ht="49.5" customHeight="1">
      <c r="A7" s="10">
        <v>23</v>
      </c>
      <c r="B7" s="10" t="s">
        <v>509</v>
      </c>
      <c r="C7" s="10" t="s">
        <v>510</v>
      </c>
      <c r="D7" s="10" t="s">
        <v>511</v>
      </c>
      <c r="E7" s="11">
        <v>2.6</v>
      </c>
      <c r="F7" s="10" t="s">
        <v>512</v>
      </c>
      <c r="G7" s="10"/>
      <c r="H7" s="11"/>
      <c r="I7" s="11"/>
      <c r="J7" s="11"/>
      <c r="K7" s="11"/>
      <c r="L7" s="11"/>
      <c r="M7" s="11"/>
    </row>
    <row r="8" spans="1:13" ht="60" customHeight="1">
      <c r="A8" s="10">
        <v>23</v>
      </c>
      <c r="B8" s="10" t="s">
        <v>513</v>
      </c>
      <c r="C8" s="10" t="s">
        <v>19</v>
      </c>
      <c r="D8" s="10" t="s">
        <v>514</v>
      </c>
      <c r="E8" s="11">
        <v>1.5</v>
      </c>
      <c r="F8" s="10" t="s">
        <v>515</v>
      </c>
      <c r="G8" s="10"/>
      <c r="H8" s="11"/>
      <c r="I8" s="11"/>
      <c r="J8" s="11"/>
      <c r="K8" s="11"/>
      <c r="L8" s="11"/>
      <c r="M8" s="11"/>
    </row>
    <row r="9" spans="1:13" ht="50.25" customHeight="1">
      <c r="A9" s="10">
        <v>23</v>
      </c>
      <c r="B9" s="10" t="s">
        <v>516</v>
      </c>
      <c r="C9" s="10" t="s">
        <v>19</v>
      </c>
      <c r="D9" s="10" t="s">
        <v>517</v>
      </c>
      <c r="E9" s="11">
        <v>1.7000000000000002</v>
      </c>
      <c r="F9" s="10" t="s">
        <v>518</v>
      </c>
      <c r="G9" s="10"/>
      <c r="H9" s="11"/>
      <c r="I9" s="11"/>
      <c r="J9" s="11"/>
      <c r="K9" s="11"/>
      <c r="L9" s="11"/>
      <c r="M9" s="11"/>
    </row>
    <row r="10" spans="1:13" ht="112.5" customHeight="1">
      <c r="A10" s="10">
        <v>23</v>
      </c>
      <c r="B10" s="10" t="s">
        <v>519</v>
      </c>
      <c r="C10" s="10" t="s">
        <v>19</v>
      </c>
      <c r="D10" s="10" t="s">
        <v>520</v>
      </c>
      <c r="E10" s="11">
        <v>4.4</v>
      </c>
      <c r="F10" s="10" t="s">
        <v>521</v>
      </c>
      <c r="G10" s="10"/>
      <c r="H10" s="11"/>
      <c r="I10" s="11"/>
      <c r="J10" s="11"/>
      <c r="K10" s="11"/>
      <c r="L10" s="11"/>
      <c r="M10" s="11"/>
    </row>
    <row r="11" spans="1:13" ht="87" customHeight="1">
      <c r="A11" s="10">
        <v>25</v>
      </c>
      <c r="B11" s="10" t="s">
        <v>522</v>
      </c>
      <c r="C11" s="10" t="s">
        <v>19</v>
      </c>
      <c r="D11" s="10" t="s">
        <v>523</v>
      </c>
      <c r="E11" s="11">
        <v>8.21</v>
      </c>
      <c r="F11" s="10" t="s">
        <v>524</v>
      </c>
      <c r="G11" s="10"/>
      <c r="H11" s="11"/>
      <c r="I11" s="11"/>
      <c r="J11" s="11"/>
      <c r="K11" s="11"/>
      <c r="L11" s="11"/>
      <c r="M11" s="11"/>
    </row>
    <row r="12" spans="1:13" ht="83.25" customHeight="1">
      <c r="A12" s="10">
        <v>26</v>
      </c>
      <c r="B12" s="10" t="s">
        <v>525</v>
      </c>
      <c r="C12" s="10" t="s">
        <v>19</v>
      </c>
      <c r="D12" s="10" t="s">
        <v>526</v>
      </c>
      <c r="E12" s="11">
        <v>5.72</v>
      </c>
      <c r="F12" s="10" t="s">
        <v>527</v>
      </c>
      <c r="G12" s="10"/>
      <c r="H12" s="11"/>
      <c r="I12" s="11"/>
      <c r="J12" s="11"/>
      <c r="K12" s="11"/>
      <c r="L12" s="11"/>
      <c r="M12" s="11"/>
    </row>
    <row r="13" spans="1:13" ht="104.25" customHeight="1">
      <c r="A13" s="10">
        <v>27</v>
      </c>
      <c r="B13" s="10" t="s">
        <v>528</v>
      </c>
      <c r="C13" s="10" t="s">
        <v>19</v>
      </c>
      <c r="D13" s="10" t="s">
        <v>529</v>
      </c>
      <c r="E13" s="11">
        <v>20.91</v>
      </c>
      <c r="F13" s="10" t="s">
        <v>530</v>
      </c>
      <c r="G13" s="10"/>
      <c r="H13" s="11"/>
      <c r="I13" s="11"/>
      <c r="J13" s="11"/>
      <c r="K13" s="11"/>
      <c r="L13" s="11"/>
      <c r="M13" s="11"/>
    </row>
    <row r="14" spans="1:13" ht="52.5" customHeight="1">
      <c r="A14" s="10" t="s">
        <v>531</v>
      </c>
      <c r="B14" s="10" t="s">
        <v>532</v>
      </c>
      <c r="C14" s="10" t="s">
        <v>19</v>
      </c>
      <c r="D14" s="10" t="s">
        <v>533</v>
      </c>
      <c r="E14" s="11">
        <v>20.95</v>
      </c>
      <c r="F14" s="10" t="s">
        <v>534</v>
      </c>
      <c r="G14" s="10">
        <v>49</v>
      </c>
      <c r="H14" s="11" t="s">
        <v>535</v>
      </c>
      <c r="I14" s="11" t="s">
        <v>536</v>
      </c>
      <c r="J14" s="11"/>
      <c r="K14" s="11" t="s">
        <v>281</v>
      </c>
      <c r="L14" s="11" t="s">
        <v>537</v>
      </c>
      <c r="M14" s="11"/>
    </row>
    <row r="15" spans="1:13" ht="49.5" customHeight="1">
      <c r="A15" s="10" t="s">
        <v>538</v>
      </c>
      <c r="B15" s="10" t="s">
        <v>539</v>
      </c>
      <c r="C15" s="10" t="s">
        <v>19</v>
      </c>
      <c r="D15" s="10" t="s">
        <v>540</v>
      </c>
      <c r="E15" s="11">
        <v>4.2</v>
      </c>
      <c r="F15" s="10" t="s">
        <v>541</v>
      </c>
      <c r="G15" s="10"/>
      <c r="H15" s="11"/>
      <c r="I15" s="11"/>
      <c r="J15" s="11"/>
      <c r="K15" s="11"/>
      <c r="L15" s="11"/>
      <c r="M15" s="11"/>
    </row>
    <row r="16" spans="1:13" ht="49.5" customHeight="1">
      <c r="A16" s="10" t="s">
        <v>542</v>
      </c>
      <c r="B16" s="10" t="s">
        <v>543</v>
      </c>
      <c r="C16" s="10" t="s">
        <v>19</v>
      </c>
      <c r="D16" s="10" t="s">
        <v>544</v>
      </c>
      <c r="E16" s="11">
        <v>5.8</v>
      </c>
      <c r="F16" s="10" t="s">
        <v>545</v>
      </c>
      <c r="G16" s="10"/>
      <c r="H16" s="11"/>
      <c r="I16" s="11"/>
      <c r="J16" s="11"/>
      <c r="K16" s="11"/>
      <c r="L16" s="11"/>
      <c r="M16" s="11"/>
    </row>
    <row r="17" spans="1:13" ht="51.75" customHeight="1">
      <c r="A17" s="10">
        <v>65</v>
      </c>
      <c r="B17" s="10" t="s">
        <v>546</v>
      </c>
      <c r="C17" s="10" t="s">
        <v>19</v>
      </c>
      <c r="D17" s="10" t="s">
        <v>547</v>
      </c>
      <c r="E17" s="11">
        <v>7.9</v>
      </c>
      <c r="F17" s="10" t="s">
        <v>548</v>
      </c>
      <c r="G17" s="10"/>
      <c r="H17" s="11"/>
      <c r="I17" s="11"/>
      <c r="J17" s="11"/>
      <c r="K17" s="11"/>
      <c r="L17" s="11"/>
      <c r="M17" s="11"/>
    </row>
    <row r="18" spans="1:13" ht="60.75" customHeight="1">
      <c r="A18" s="10" t="s">
        <v>549</v>
      </c>
      <c r="B18" s="10" t="s">
        <v>550</v>
      </c>
      <c r="C18" s="10" t="s">
        <v>19</v>
      </c>
      <c r="D18" s="10" t="s">
        <v>551</v>
      </c>
      <c r="E18" s="11">
        <v>0.49</v>
      </c>
      <c r="F18" s="10" t="s">
        <v>552</v>
      </c>
      <c r="G18" s="10"/>
      <c r="H18" s="11"/>
      <c r="I18" s="11"/>
      <c r="J18" s="11"/>
      <c r="K18" s="11"/>
      <c r="L18" s="11"/>
      <c r="M18" s="11"/>
    </row>
    <row r="19" spans="1:13" ht="69.75" customHeight="1">
      <c r="A19" s="10">
        <v>66</v>
      </c>
      <c r="B19" s="10" t="s">
        <v>553</v>
      </c>
      <c r="C19" s="10" t="s">
        <v>19</v>
      </c>
      <c r="D19" s="10" t="s">
        <v>551</v>
      </c>
      <c r="E19" s="11">
        <v>7.42</v>
      </c>
      <c r="F19" s="10" t="s">
        <v>554</v>
      </c>
      <c r="G19" s="10">
        <v>9</v>
      </c>
      <c r="H19" s="11" t="s">
        <v>555</v>
      </c>
      <c r="I19" s="11" t="s">
        <v>556</v>
      </c>
      <c r="J19" s="11"/>
      <c r="K19" s="11" t="s">
        <v>79</v>
      </c>
      <c r="L19" s="11" t="s">
        <v>557</v>
      </c>
      <c r="M19" s="11"/>
    </row>
    <row r="20" spans="1:13" ht="72" customHeight="1">
      <c r="A20" s="10">
        <v>67</v>
      </c>
      <c r="B20" s="10" t="s">
        <v>558</v>
      </c>
      <c r="C20" s="10" t="s">
        <v>19</v>
      </c>
      <c r="D20" s="10" t="s">
        <v>249</v>
      </c>
      <c r="E20" s="11">
        <v>2.8</v>
      </c>
      <c r="F20" s="10" t="s">
        <v>559</v>
      </c>
      <c r="G20" s="10"/>
      <c r="H20" s="11"/>
      <c r="I20" s="11"/>
      <c r="J20" s="11"/>
      <c r="K20" s="11"/>
      <c r="L20" s="11"/>
      <c r="M20" s="11"/>
    </row>
    <row r="21" spans="1:13" ht="66" customHeight="1">
      <c r="A21" s="10" t="s">
        <v>560</v>
      </c>
      <c r="B21" s="10" t="s">
        <v>561</v>
      </c>
      <c r="C21" s="10" t="s">
        <v>19</v>
      </c>
      <c r="D21" s="10" t="s">
        <v>562</v>
      </c>
      <c r="E21" s="11">
        <v>0.78</v>
      </c>
      <c r="F21" s="10" t="s">
        <v>563</v>
      </c>
      <c r="G21" s="10"/>
      <c r="H21" s="11"/>
      <c r="I21" s="11"/>
      <c r="J21" s="11"/>
      <c r="K21" s="11"/>
      <c r="L21" s="11"/>
      <c r="M21" s="11"/>
    </row>
    <row r="22" spans="1:13" ht="60.75" customHeight="1">
      <c r="A22" s="10">
        <v>68</v>
      </c>
      <c r="B22" s="10" t="s">
        <v>564</v>
      </c>
      <c r="C22" s="10" t="s">
        <v>19</v>
      </c>
      <c r="D22" s="10" t="s">
        <v>565</v>
      </c>
      <c r="E22" s="11">
        <v>2.35</v>
      </c>
      <c r="F22" s="10" t="s">
        <v>566</v>
      </c>
      <c r="G22" s="10"/>
      <c r="H22" s="11"/>
      <c r="I22" s="11"/>
      <c r="J22" s="11"/>
      <c r="K22" s="11"/>
      <c r="L22" s="11"/>
      <c r="M22" s="11"/>
    </row>
    <row r="23" spans="1:13" ht="82.5" customHeight="1">
      <c r="A23" s="10">
        <v>69</v>
      </c>
      <c r="B23" s="10" t="s">
        <v>567</v>
      </c>
      <c r="C23" s="10" t="s">
        <v>19</v>
      </c>
      <c r="D23" s="10" t="s">
        <v>568</v>
      </c>
      <c r="E23" s="11">
        <v>5.19</v>
      </c>
      <c r="F23" s="10" t="s">
        <v>569</v>
      </c>
      <c r="G23" s="10">
        <v>47</v>
      </c>
      <c r="H23" s="11" t="s">
        <v>570</v>
      </c>
      <c r="I23" s="11" t="s">
        <v>571</v>
      </c>
      <c r="J23" s="11"/>
      <c r="K23" s="11" t="s">
        <v>572</v>
      </c>
      <c r="L23" s="11" t="s">
        <v>573</v>
      </c>
      <c r="M23" s="11"/>
    </row>
    <row r="24" spans="1:13" ht="60.75" customHeight="1">
      <c r="A24" s="10">
        <v>87</v>
      </c>
      <c r="B24" s="10" t="s">
        <v>574</v>
      </c>
      <c r="C24" s="10" t="s">
        <v>19</v>
      </c>
      <c r="D24" s="10" t="s">
        <v>56</v>
      </c>
      <c r="E24" s="11">
        <v>7.2</v>
      </c>
      <c r="F24" s="10" t="s">
        <v>575</v>
      </c>
      <c r="G24" s="10">
        <v>15</v>
      </c>
      <c r="H24" s="11" t="s">
        <v>576</v>
      </c>
      <c r="I24" s="11" t="s">
        <v>577</v>
      </c>
      <c r="J24" s="11"/>
      <c r="K24" s="11" t="s">
        <v>79</v>
      </c>
      <c r="L24" s="11" t="s">
        <v>578</v>
      </c>
      <c r="M24" s="11"/>
    </row>
    <row r="25" spans="1:13" ht="53.25" customHeight="1">
      <c r="A25" s="10">
        <v>89</v>
      </c>
      <c r="B25" s="10" t="s">
        <v>579</v>
      </c>
      <c r="C25" s="10" t="s">
        <v>19</v>
      </c>
      <c r="D25" s="10" t="s">
        <v>580</v>
      </c>
      <c r="E25" s="11">
        <v>22.825</v>
      </c>
      <c r="F25" s="10" t="s">
        <v>581</v>
      </c>
      <c r="G25" s="37">
        <v>35</v>
      </c>
      <c r="H25" s="38" t="s">
        <v>582</v>
      </c>
      <c r="I25" s="39">
        <v>42130</v>
      </c>
      <c r="J25" s="37"/>
      <c r="K25" s="36" t="s">
        <v>583</v>
      </c>
      <c r="L25" s="37" t="s">
        <v>584</v>
      </c>
      <c r="M25" s="11"/>
    </row>
    <row r="26" spans="1:13" ht="54" customHeight="1">
      <c r="A26" s="10"/>
      <c r="B26" s="10"/>
      <c r="C26" s="10"/>
      <c r="D26" s="10"/>
      <c r="E26" s="11"/>
      <c r="F26" s="10"/>
      <c r="G26" s="37">
        <v>83</v>
      </c>
      <c r="H26" s="38" t="s">
        <v>585</v>
      </c>
      <c r="I26" s="39">
        <v>44245</v>
      </c>
      <c r="J26" s="37"/>
      <c r="K26" s="36" t="s">
        <v>79</v>
      </c>
      <c r="L26" s="37" t="s">
        <v>584</v>
      </c>
      <c r="M26" s="11"/>
    </row>
    <row r="27" spans="1:13" ht="45.75" customHeight="1">
      <c r="A27" s="10"/>
      <c r="B27" s="10"/>
      <c r="C27" s="10"/>
      <c r="D27" s="10"/>
      <c r="E27" s="11"/>
      <c r="F27" s="10"/>
      <c r="G27" s="40"/>
      <c r="H27" s="38" t="s">
        <v>586</v>
      </c>
      <c r="I27" s="41"/>
      <c r="J27" s="42"/>
      <c r="K27" s="36" t="s">
        <v>79</v>
      </c>
      <c r="L27" s="37" t="s">
        <v>584</v>
      </c>
      <c r="M27" s="11"/>
    </row>
    <row r="28" spans="1:13" ht="60.75" customHeight="1">
      <c r="A28" s="10">
        <v>90</v>
      </c>
      <c r="B28" s="10" t="s">
        <v>587</v>
      </c>
      <c r="C28" s="10" t="s">
        <v>19</v>
      </c>
      <c r="D28" s="10" t="s">
        <v>588</v>
      </c>
      <c r="E28" s="11">
        <v>5.5</v>
      </c>
      <c r="F28" s="10" t="s">
        <v>589</v>
      </c>
      <c r="G28" s="10"/>
      <c r="H28" s="11"/>
      <c r="I28" s="11"/>
      <c r="J28" s="11"/>
      <c r="K28" s="11"/>
      <c r="L28" s="11"/>
      <c r="M28" s="11"/>
    </row>
    <row r="29" spans="1:13" ht="48.75" customHeight="1">
      <c r="A29" s="21">
        <v>96</v>
      </c>
      <c r="B29" s="21" t="s">
        <v>590</v>
      </c>
      <c r="C29" s="21" t="s">
        <v>19</v>
      </c>
      <c r="D29" s="21" t="s">
        <v>31</v>
      </c>
      <c r="E29" s="11">
        <v>5</v>
      </c>
      <c r="F29" s="21" t="s">
        <v>591</v>
      </c>
      <c r="G29" s="10"/>
      <c r="H29" s="11"/>
      <c r="I29" s="11"/>
      <c r="J29" s="11"/>
      <c r="K29" s="11"/>
      <c r="L29" s="11"/>
      <c r="M29" s="11"/>
    </row>
    <row r="30" spans="1:13" ht="48.75" customHeight="1">
      <c r="A30" s="21">
        <v>101</v>
      </c>
      <c r="B30" s="21" t="s">
        <v>592</v>
      </c>
      <c r="C30" s="21" t="s">
        <v>19</v>
      </c>
      <c r="D30" s="21" t="s">
        <v>593</v>
      </c>
      <c r="E30" s="11">
        <v>4.8</v>
      </c>
      <c r="F30" s="21" t="s">
        <v>594</v>
      </c>
      <c r="G30" s="10"/>
      <c r="H30" s="11"/>
      <c r="I30" s="11"/>
      <c r="J30" s="11"/>
      <c r="K30" s="11"/>
      <c r="L30" s="11"/>
      <c r="M30" s="11"/>
    </row>
    <row r="31" spans="1:13" ht="52.5" customHeight="1">
      <c r="A31" s="21">
        <v>107</v>
      </c>
      <c r="B31" s="21" t="s">
        <v>595</v>
      </c>
      <c r="C31" s="21" t="s">
        <v>19</v>
      </c>
      <c r="D31" s="21" t="s">
        <v>596</v>
      </c>
      <c r="E31" s="11">
        <v>10.7</v>
      </c>
      <c r="F31" s="21" t="s">
        <v>597</v>
      </c>
      <c r="G31" s="37">
        <v>72</v>
      </c>
      <c r="H31" s="37" t="s">
        <v>598</v>
      </c>
      <c r="I31" s="39">
        <v>44223</v>
      </c>
      <c r="J31" s="37"/>
      <c r="K31" s="36" t="s">
        <v>79</v>
      </c>
      <c r="L31" s="37" t="s">
        <v>573</v>
      </c>
      <c r="M31" s="11"/>
    </row>
    <row r="32" spans="1:13" ht="91.5" customHeight="1">
      <c r="A32" s="21">
        <v>111</v>
      </c>
      <c r="B32" s="21" t="s">
        <v>599</v>
      </c>
      <c r="C32" s="21" t="s">
        <v>19</v>
      </c>
      <c r="D32" s="21" t="s">
        <v>600</v>
      </c>
      <c r="E32" s="11">
        <v>8.865</v>
      </c>
      <c r="F32" s="21" t="s">
        <v>601</v>
      </c>
      <c r="G32" s="21"/>
      <c r="H32" s="11"/>
      <c r="I32" s="11"/>
      <c r="J32" s="11"/>
      <c r="K32" s="11"/>
      <c r="L32" s="11"/>
      <c r="M32" s="11"/>
    </row>
    <row r="33" spans="1:13" ht="81" customHeight="1">
      <c r="A33" s="21">
        <v>122</v>
      </c>
      <c r="B33" s="21" t="s">
        <v>602</v>
      </c>
      <c r="C33" s="21" t="s">
        <v>19</v>
      </c>
      <c r="D33" s="21" t="s">
        <v>603</v>
      </c>
      <c r="E33" s="11">
        <v>4.9</v>
      </c>
      <c r="F33" s="21" t="s">
        <v>604</v>
      </c>
      <c r="G33" s="21"/>
      <c r="H33" s="11"/>
      <c r="I33" s="11"/>
      <c r="J33" s="11"/>
      <c r="K33" s="11"/>
      <c r="L33" s="11"/>
      <c r="M33" s="11"/>
    </row>
    <row r="34" spans="1:13" ht="76.5" customHeight="1">
      <c r="A34" s="21">
        <v>124</v>
      </c>
      <c r="B34" s="21" t="s">
        <v>605</v>
      </c>
      <c r="C34" s="21" t="s">
        <v>19</v>
      </c>
      <c r="D34" s="21" t="s">
        <v>141</v>
      </c>
      <c r="E34" s="11">
        <v>3</v>
      </c>
      <c r="F34" s="21" t="s">
        <v>606</v>
      </c>
      <c r="G34" s="21"/>
      <c r="H34" s="11"/>
      <c r="I34" s="11"/>
      <c r="J34" s="11"/>
      <c r="K34" s="11"/>
      <c r="L34" s="11"/>
      <c r="M34" s="11"/>
    </row>
    <row r="35" spans="1:13" ht="129.75" customHeight="1">
      <c r="A35" s="21" t="s">
        <v>607</v>
      </c>
      <c r="B35" s="21" t="s">
        <v>608</v>
      </c>
      <c r="C35" s="21" t="s">
        <v>609</v>
      </c>
      <c r="D35" s="21" t="s">
        <v>610</v>
      </c>
      <c r="E35" s="11">
        <v>28.2</v>
      </c>
      <c r="F35" s="21" t="s">
        <v>611</v>
      </c>
      <c r="G35" s="21"/>
      <c r="H35" s="11"/>
      <c r="I35" s="11"/>
      <c r="J35" s="11"/>
      <c r="K35" s="11"/>
      <c r="L35" s="11"/>
      <c r="M35" s="11"/>
    </row>
    <row r="36" spans="1:13" ht="60.75" customHeight="1">
      <c r="A36" s="21" t="s">
        <v>612</v>
      </c>
      <c r="B36" s="21" t="s">
        <v>613</v>
      </c>
      <c r="C36" s="21" t="s">
        <v>614</v>
      </c>
      <c r="D36" s="21" t="s">
        <v>615</v>
      </c>
      <c r="E36" s="11">
        <v>46.6</v>
      </c>
      <c r="F36" s="21" t="s">
        <v>616</v>
      </c>
      <c r="G36" s="37">
        <v>73</v>
      </c>
      <c r="H36" s="11" t="s">
        <v>617</v>
      </c>
      <c r="I36" s="11" t="s">
        <v>618</v>
      </c>
      <c r="J36" s="43"/>
      <c r="K36" s="36" t="s">
        <v>281</v>
      </c>
      <c r="L36" s="37" t="s">
        <v>619</v>
      </c>
      <c r="M36" s="11"/>
    </row>
    <row r="37" spans="1:13" ht="60.75" customHeight="1">
      <c r="A37" s="21"/>
      <c r="B37" s="21"/>
      <c r="C37" s="21"/>
      <c r="D37" s="21"/>
      <c r="E37" s="11"/>
      <c r="F37" s="21"/>
      <c r="G37" s="37">
        <v>27</v>
      </c>
      <c r="H37" s="11" t="s">
        <v>620</v>
      </c>
      <c r="I37" s="15">
        <v>45035</v>
      </c>
      <c r="J37" s="43"/>
      <c r="K37" s="36" t="s">
        <v>621</v>
      </c>
      <c r="L37" s="37" t="s">
        <v>537</v>
      </c>
      <c r="M37" s="11"/>
    </row>
    <row r="38" spans="1:13" ht="67.5" customHeight="1">
      <c r="A38" s="21" t="s">
        <v>622</v>
      </c>
      <c r="B38" s="21" t="s">
        <v>623</v>
      </c>
      <c r="C38" s="21" t="s">
        <v>19</v>
      </c>
      <c r="D38" s="21" t="s">
        <v>624</v>
      </c>
      <c r="E38" s="11">
        <v>13.4</v>
      </c>
      <c r="F38" s="21" t="s">
        <v>625</v>
      </c>
      <c r="G38" s="37">
        <v>87</v>
      </c>
      <c r="H38" s="11" t="s">
        <v>626</v>
      </c>
      <c r="I38" s="11" t="s">
        <v>627</v>
      </c>
      <c r="J38" s="11"/>
      <c r="K38" s="36" t="s">
        <v>628</v>
      </c>
      <c r="L38" s="11" t="s">
        <v>629</v>
      </c>
      <c r="M38" s="11" t="s">
        <v>630</v>
      </c>
    </row>
    <row r="39" spans="1:5" ht="23.25" customHeight="1">
      <c r="A39" s="22" t="s">
        <v>150</v>
      </c>
      <c r="B39" s="22"/>
      <c r="C39" s="22"/>
      <c r="D39" s="22"/>
      <c r="E39" s="23">
        <f>SUM(E5:E38)</f>
        <v>287.21</v>
      </c>
    </row>
    <row r="40" ht="23.25" customHeight="1">
      <c r="E40" s="34"/>
    </row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</sheetData>
  <sheetProtection selectLockedCells="1" selectUnlockedCells="1"/>
  <mergeCells count="29">
    <mergeCell ref="A1:K1"/>
    <mergeCell ref="L1:M1"/>
    <mergeCell ref="A2:F2"/>
    <mergeCell ref="G2:M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K4"/>
    <mergeCell ref="L3:L4"/>
    <mergeCell ref="M3:M4"/>
    <mergeCell ref="A25:A27"/>
    <mergeCell ref="B25:B27"/>
    <mergeCell ref="C25:C27"/>
    <mergeCell ref="D25:D27"/>
    <mergeCell ref="E25:E27"/>
    <mergeCell ref="F25:F27"/>
    <mergeCell ref="A36:A37"/>
    <mergeCell ref="B36:B37"/>
    <mergeCell ref="C36:C37"/>
    <mergeCell ref="D36:D37"/>
    <mergeCell ref="E36:E37"/>
    <mergeCell ref="F36:F37"/>
    <mergeCell ref="A39:D39"/>
  </mergeCells>
  <printOptions/>
  <pageMargins left="0.45069444444444445" right="0.39166666666666666" top="0.4451388888888889" bottom="0.3548611111111111" header="0.5118110236220472" footer="0.18819444444444444"/>
  <pageSetup horizontalDpi="300" verticalDpi="300" orientation="landscape" paperSize="8" scale="89"/>
  <headerFooter alignWithMargins="0">
    <oddFooter>&amp;C&amp;"Times New Roman,Normale"&amp;12&amp;P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zoomScale="90" zoomScaleNormal="90" workbookViewId="0" topLeftCell="A35">
      <selection activeCell="F30" sqref="F30"/>
    </sheetView>
  </sheetViews>
  <sheetFormatPr defaultColWidth="9.140625" defaultRowHeight="12.75"/>
  <cols>
    <col min="1" max="1" width="7.140625" style="1" customWidth="1"/>
    <col min="2" max="2" width="20.00390625" style="1" customWidth="1"/>
    <col min="3" max="3" width="7.7109375" style="1" customWidth="1"/>
    <col min="4" max="4" width="8.421875" style="1" customWidth="1"/>
    <col min="5" max="5" width="10.421875" style="1" customWidth="1"/>
    <col min="6" max="6" width="19.140625" style="1" customWidth="1"/>
    <col min="7" max="7" width="13.8515625" style="1" customWidth="1"/>
    <col min="8" max="8" width="27.7109375" style="1" customWidth="1"/>
    <col min="9" max="9" width="11.421875" style="1" customWidth="1"/>
    <col min="10" max="10" width="11.57421875" style="1" customWidth="1"/>
    <col min="11" max="11" width="27.8515625" style="1" customWidth="1"/>
    <col min="12" max="12" width="25.28125" style="1" customWidth="1"/>
    <col min="13" max="13" width="27.7109375" style="1" customWidth="1"/>
    <col min="14" max="16384" width="8.421875" style="1" customWidth="1"/>
  </cols>
  <sheetData>
    <row r="1" spans="1:13" ht="38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4">
        <f>'AREA 1'!L1</f>
        <v>0</v>
      </c>
      <c r="M1" s="24"/>
    </row>
    <row r="2" spans="1:13" ht="39" customHeight="1">
      <c r="A2" s="4" t="s">
        <v>631</v>
      </c>
      <c r="B2" s="4"/>
      <c r="C2" s="4"/>
      <c r="D2" s="4"/>
      <c r="E2" s="4"/>
      <c r="F2" s="4"/>
      <c r="G2" s="5" t="s">
        <v>3</v>
      </c>
      <c r="H2" s="5"/>
      <c r="I2" s="5"/>
      <c r="J2" s="5"/>
      <c r="K2" s="5"/>
      <c r="L2" s="5"/>
      <c r="M2" s="5"/>
    </row>
    <row r="3" spans="1:13" ht="15.75" customHeight="1">
      <c r="A3" s="25" t="s">
        <v>4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6" t="s">
        <v>10</v>
      </c>
      <c r="H3" s="26" t="s">
        <v>11</v>
      </c>
      <c r="I3" s="26" t="s">
        <v>12</v>
      </c>
      <c r="J3" s="26"/>
      <c r="K3" s="25" t="s">
        <v>13</v>
      </c>
      <c r="L3" s="26" t="s">
        <v>14</v>
      </c>
      <c r="M3" s="27" t="s">
        <v>15</v>
      </c>
    </row>
    <row r="4" spans="1:13" ht="15.75">
      <c r="A4" s="25"/>
      <c r="B4" s="25"/>
      <c r="C4" s="25"/>
      <c r="D4" s="25"/>
      <c r="E4" s="25"/>
      <c r="F4" s="25"/>
      <c r="G4" s="26"/>
      <c r="H4" s="26"/>
      <c r="I4" s="28" t="s">
        <v>16</v>
      </c>
      <c r="J4" s="28" t="s">
        <v>17</v>
      </c>
      <c r="K4" s="25"/>
      <c r="L4" s="25"/>
      <c r="M4" s="27"/>
    </row>
    <row r="5" spans="1:13" ht="55.5" customHeight="1">
      <c r="A5" s="10" t="s">
        <v>632</v>
      </c>
      <c r="B5" s="10" t="s">
        <v>379</v>
      </c>
      <c r="C5" s="10" t="s">
        <v>19</v>
      </c>
      <c r="D5" s="10" t="s">
        <v>380</v>
      </c>
      <c r="E5" s="11">
        <v>20.4</v>
      </c>
      <c r="F5" s="10" t="s">
        <v>633</v>
      </c>
      <c r="G5" s="10"/>
      <c r="H5" s="10"/>
      <c r="I5" s="10"/>
      <c r="J5" s="10"/>
      <c r="K5" s="10"/>
      <c r="L5" s="10"/>
      <c r="M5" s="11"/>
    </row>
    <row r="6" spans="1:13" ht="55.5" customHeight="1">
      <c r="A6" s="10">
        <v>16</v>
      </c>
      <c r="B6" s="10" t="s">
        <v>634</v>
      </c>
      <c r="C6" s="10" t="s">
        <v>19</v>
      </c>
      <c r="D6" s="10" t="s">
        <v>635</v>
      </c>
      <c r="E6" s="11">
        <v>1.68</v>
      </c>
      <c r="F6" s="10" t="s">
        <v>636</v>
      </c>
      <c r="G6" s="10"/>
      <c r="H6" s="10"/>
      <c r="I6" s="10"/>
      <c r="J6" s="10"/>
      <c r="K6" s="10"/>
      <c r="L6" s="10"/>
      <c r="M6" s="11"/>
    </row>
    <row r="7" spans="1:16" ht="64.5" customHeight="1">
      <c r="A7" s="10">
        <v>17</v>
      </c>
      <c r="B7" s="10" t="s">
        <v>637</v>
      </c>
      <c r="C7" s="10" t="s">
        <v>19</v>
      </c>
      <c r="D7" s="10" t="s">
        <v>638</v>
      </c>
      <c r="E7" s="11">
        <v>31.3</v>
      </c>
      <c r="F7" s="10" t="s">
        <v>639</v>
      </c>
      <c r="G7" s="10">
        <v>10</v>
      </c>
      <c r="H7" s="10" t="s">
        <v>640</v>
      </c>
      <c r="I7" s="10" t="s">
        <v>641</v>
      </c>
      <c r="J7" s="10"/>
      <c r="K7" s="10" t="s">
        <v>642</v>
      </c>
      <c r="L7" s="10" t="s">
        <v>643</v>
      </c>
      <c r="M7" s="11" t="s">
        <v>644</v>
      </c>
      <c r="P7" s="44"/>
    </row>
    <row r="8" spans="1:13" ht="61.5" customHeight="1">
      <c r="A8" s="10" t="s">
        <v>645</v>
      </c>
      <c r="B8" s="10" t="s">
        <v>646</v>
      </c>
      <c r="C8" s="10" t="s">
        <v>19</v>
      </c>
      <c r="D8" s="10" t="s">
        <v>249</v>
      </c>
      <c r="E8" s="11">
        <v>2.8</v>
      </c>
      <c r="F8" s="10" t="s">
        <v>647</v>
      </c>
      <c r="G8" s="10">
        <v>5</v>
      </c>
      <c r="H8" s="10" t="s">
        <v>648</v>
      </c>
      <c r="I8" s="10" t="s">
        <v>649</v>
      </c>
      <c r="J8" s="10"/>
      <c r="K8" s="10" t="s">
        <v>650</v>
      </c>
      <c r="L8" s="10" t="s">
        <v>651</v>
      </c>
      <c r="M8" s="11" t="s">
        <v>652</v>
      </c>
    </row>
    <row r="9" spans="1:13" ht="55.5" customHeight="1">
      <c r="A9" s="10" t="s">
        <v>645</v>
      </c>
      <c r="B9" s="10" t="s">
        <v>653</v>
      </c>
      <c r="C9" s="10" t="s">
        <v>19</v>
      </c>
      <c r="D9" s="10" t="s">
        <v>654</v>
      </c>
      <c r="E9" s="11">
        <v>1.9300000000000002</v>
      </c>
      <c r="F9" s="10" t="s">
        <v>655</v>
      </c>
      <c r="G9" s="10"/>
      <c r="H9" s="10"/>
      <c r="I9" s="10"/>
      <c r="J9" s="10"/>
      <c r="K9" s="10"/>
      <c r="L9" s="10"/>
      <c r="M9" s="11"/>
    </row>
    <row r="10" spans="1:13" ht="55.5" customHeight="1">
      <c r="A10" s="10" t="s">
        <v>645</v>
      </c>
      <c r="B10" s="10" t="s">
        <v>656</v>
      </c>
      <c r="C10" s="10" t="s">
        <v>19</v>
      </c>
      <c r="D10" s="10" t="s">
        <v>657</v>
      </c>
      <c r="E10" s="11">
        <v>3.32</v>
      </c>
      <c r="F10" s="10" t="s">
        <v>658</v>
      </c>
      <c r="G10" s="10"/>
      <c r="H10" s="10"/>
      <c r="I10" s="10"/>
      <c r="J10" s="10"/>
      <c r="K10" s="10"/>
      <c r="L10" s="10"/>
      <c r="M10" s="11"/>
    </row>
    <row r="11" spans="1:13" ht="55.5" customHeight="1">
      <c r="A11" s="10">
        <v>18</v>
      </c>
      <c r="B11" s="10" t="s">
        <v>659</v>
      </c>
      <c r="C11" s="10" t="s">
        <v>19</v>
      </c>
      <c r="D11" s="10" t="s">
        <v>514</v>
      </c>
      <c r="E11" s="11">
        <v>1.5</v>
      </c>
      <c r="F11" s="10" t="s">
        <v>660</v>
      </c>
      <c r="G11" s="10"/>
      <c r="H11" s="10"/>
      <c r="I11" s="10"/>
      <c r="J11" s="10"/>
      <c r="K11" s="10"/>
      <c r="L11" s="10"/>
      <c r="M11" s="11"/>
    </row>
    <row r="12" spans="1:13" ht="84.75" customHeight="1">
      <c r="A12" s="10">
        <v>19</v>
      </c>
      <c r="B12" s="10" t="s">
        <v>661</v>
      </c>
      <c r="C12" s="10" t="s">
        <v>662</v>
      </c>
      <c r="D12" s="10" t="s">
        <v>663</v>
      </c>
      <c r="E12" s="11">
        <v>12.79</v>
      </c>
      <c r="F12" s="10" t="s">
        <v>664</v>
      </c>
      <c r="G12" s="10"/>
      <c r="H12" s="10"/>
      <c r="I12" s="10"/>
      <c r="J12" s="10"/>
      <c r="K12" s="10"/>
      <c r="L12" s="10"/>
      <c r="M12" s="11"/>
    </row>
    <row r="13" spans="1:13" ht="66.75" customHeight="1">
      <c r="A13" s="10">
        <v>20</v>
      </c>
      <c r="B13" s="10" t="s">
        <v>665</v>
      </c>
      <c r="C13" s="10" t="s">
        <v>666</v>
      </c>
      <c r="D13" s="10" t="s">
        <v>667</v>
      </c>
      <c r="E13" s="11">
        <v>19.727</v>
      </c>
      <c r="F13" s="10" t="s">
        <v>668</v>
      </c>
      <c r="G13" s="10"/>
      <c r="H13" s="10"/>
      <c r="I13" s="10"/>
      <c r="J13" s="10"/>
      <c r="K13" s="10"/>
      <c r="L13" s="10"/>
      <c r="M13" s="11"/>
    </row>
    <row r="14" spans="1:13" ht="66" customHeight="1">
      <c r="A14" s="10" t="s">
        <v>669</v>
      </c>
      <c r="B14" s="10" t="s">
        <v>670</v>
      </c>
      <c r="C14" s="10" t="s">
        <v>88</v>
      </c>
      <c r="D14" s="10" t="s">
        <v>671</v>
      </c>
      <c r="E14" s="11">
        <v>3.88</v>
      </c>
      <c r="F14" s="10" t="s">
        <v>672</v>
      </c>
      <c r="G14" s="10"/>
      <c r="H14" s="10"/>
      <c r="I14" s="10"/>
      <c r="J14" s="10"/>
      <c r="K14" s="10"/>
      <c r="L14" s="10"/>
      <c r="M14" s="11"/>
    </row>
    <row r="15" spans="1:13" ht="55.5" customHeight="1">
      <c r="A15" s="10">
        <v>21</v>
      </c>
      <c r="B15" s="10" t="s">
        <v>673</v>
      </c>
      <c r="C15" s="10" t="s">
        <v>19</v>
      </c>
      <c r="D15" s="10" t="s">
        <v>674</v>
      </c>
      <c r="E15" s="11">
        <v>10.95</v>
      </c>
      <c r="F15" s="10" t="s">
        <v>675</v>
      </c>
      <c r="G15" s="10"/>
      <c r="H15" s="10"/>
      <c r="I15" s="10"/>
      <c r="J15" s="10"/>
      <c r="K15" s="10"/>
      <c r="L15" s="10"/>
      <c r="M15" s="11"/>
    </row>
    <row r="16" spans="1:13" ht="78.75" customHeight="1">
      <c r="A16" s="10">
        <v>22</v>
      </c>
      <c r="B16" s="10" t="s">
        <v>676</v>
      </c>
      <c r="C16" s="10" t="s">
        <v>677</v>
      </c>
      <c r="D16" s="10" t="s">
        <v>638</v>
      </c>
      <c r="E16" s="11">
        <v>24.83</v>
      </c>
      <c r="F16" s="10" t="s">
        <v>678</v>
      </c>
      <c r="G16" s="10"/>
      <c r="H16" s="10"/>
      <c r="I16" s="10"/>
      <c r="J16" s="10"/>
      <c r="K16" s="10"/>
      <c r="L16" s="10"/>
      <c r="M16" s="11"/>
    </row>
    <row r="17" spans="1:13" ht="55.5" customHeight="1">
      <c r="A17" s="10" t="s">
        <v>679</v>
      </c>
      <c r="B17" s="10" t="s">
        <v>680</v>
      </c>
      <c r="C17" s="10" t="s">
        <v>19</v>
      </c>
      <c r="D17" s="10" t="s">
        <v>681</v>
      </c>
      <c r="E17" s="11">
        <v>0.45</v>
      </c>
      <c r="F17" s="10" t="s">
        <v>682</v>
      </c>
      <c r="G17" s="10"/>
      <c r="H17" s="10"/>
      <c r="I17" s="10"/>
      <c r="J17" s="10"/>
      <c r="K17" s="10"/>
      <c r="L17" s="10"/>
      <c r="M17" s="11"/>
    </row>
    <row r="18" spans="1:13" ht="55.5" customHeight="1">
      <c r="A18" s="10" t="s">
        <v>679</v>
      </c>
      <c r="B18" s="10" t="s">
        <v>683</v>
      </c>
      <c r="C18" s="10" t="s">
        <v>19</v>
      </c>
      <c r="D18" s="10" t="s">
        <v>684</v>
      </c>
      <c r="E18" s="11">
        <v>2.06</v>
      </c>
      <c r="F18" s="10" t="s">
        <v>685</v>
      </c>
      <c r="G18" s="10"/>
      <c r="H18" s="10"/>
      <c r="I18" s="10"/>
      <c r="J18" s="10"/>
      <c r="K18" s="10"/>
      <c r="L18" s="10"/>
      <c r="M18" s="11"/>
    </row>
    <row r="19" spans="1:13" ht="55.5" customHeight="1">
      <c r="A19" s="10">
        <v>24</v>
      </c>
      <c r="B19" s="10" t="s">
        <v>686</v>
      </c>
      <c r="C19" s="10" t="s">
        <v>19</v>
      </c>
      <c r="D19" s="10" t="s">
        <v>687</v>
      </c>
      <c r="E19" s="11">
        <v>14.85</v>
      </c>
      <c r="F19" s="10" t="s">
        <v>688</v>
      </c>
      <c r="G19" s="10"/>
      <c r="H19" s="10"/>
      <c r="I19" s="10"/>
      <c r="J19" s="10"/>
      <c r="K19" s="10"/>
      <c r="L19" s="10"/>
      <c r="M19" s="11"/>
    </row>
    <row r="20" spans="1:13" ht="55.5" customHeight="1">
      <c r="A20" s="10" t="s">
        <v>689</v>
      </c>
      <c r="B20" s="10" t="s">
        <v>690</v>
      </c>
      <c r="C20" s="10" t="s">
        <v>691</v>
      </c>
      <c r="D20" s="10" t="s">
        <v>692</v>
      </c>
      <c r="E20" s="11">
        <v>7</v>
      </c>
      <c r="F20" s="10" t="s">
        <v>693</v>
      </c>
      <c r="G20" s="10"/>
      <c r="H20" s="10"/>
      <c r="I20" s="10"/>
      <c r="J20" s="10"/>
      <c r="K20" s="10"/>
      <c r="L20" s="10"/>
      <c r="M20" s="11"/>
    </row>
    <row r="21" spans="1:13" ht="55.5" customHeight="1">
      <c r="A21" s="10">
        <v>38</v>
      </c>
      <c r="B21" s="10" t="s">
        <v>694</v>
      </c>
      <c r="C21" s="10" t="s">
        <v>19</v>
      </c>
      <c r="D21" s="10" t="s">
        <v>695</v>
      </c>
      <c r="E21" s="11">
        <v>13.5</v>
      </c>
      <c r="F21" s="10" t="s">
        <v>696</v>
      </c>
      <c r="G21" s="10"/>
      <c r="H21" s="10"/>
      <c r="I21" s="10"/>
      <c r="J21" s="10"/>
      <c r="K21" s="10"/>
      <c r="L21" s="10"/>
      <c r="M21" s="11"/>
    </row>
    <row r="22" spans="1:13" ht="55.5" customHeight="1">
      <c r="A22" s="10" t="s">
        <v>697</v>
      </c>
      <c r="B22" s="10" t="s">
        <v>698</v>
      </c>
      <c r="C22" s="10" t="s">
        <v>19</v>
      </c>
      <c r="D22" s="10" t="s">
        <v>540</v>
      </c>
      <c r="E22" s="11">
        <v>4.2</v>
      </c>
      <c r="F22" s="10" t="s">
        <v>699</v>
      </c>
      <c r="G22" s="10"/>
      <c r="H22" s="10"/>
      <c r="I22" s="10"/>
      <c r="J22" s="10"/>
      <c r="K22" s="10"/>
      <c r="L22" s="10"/>
      <c r="M22" s="11"/>
    </row>
    <row r="23" spans="1:13" ht="55.5" customHeight="1">
      <c r="A23" s="10" t="s">
        <v>697</v>
      </c>
      <c r="B23" s="10" t="s">
        <v>700</v>
      </c>
      <c r="C23" s="10" t="s">
        <v>19</v>
      </c>
      <c r="D23" s="10" t="s">
        <v>157</v>
      </c>
      <c r="E23" s="11">
        <v>1.2</v>
      </c>
      <c r="F23" s="10" t="s">
        <v>701</v>
      </c>
      <c r="G23" s="10"/>
      <c r="H23" s="10"/>
      <c r="I23" s="10"/>
      <c r="J23" s="10"/>
      <c r="K23" s="10"/>
      <c r="L23" s="10"/>
      <c r="M23" s="11"/>
    </row>
    <row r="24" spans="1:13" ht="55.5" customHeight="1">
      <c r="A24" s="10">
        <v>39</v>
      </c>
      <c r="B24" s="10" t="s">
        <v>702</v>
      </c>
      <c r="C24" s="10" t="s">
        <v>19</v>
      </c>
      <c r="D24" s="10" t="s">
        <v>703</v>
      </c>
      <c r="E24" s="11">
        <v>5.975</v>
      </c>
      <c r="F24" s="10" t="s">
        <v>704</v>
      </c>
      <c r="G24" s="10"/>
      <c r="H24" s="10"/>
      <c r="I24" s="10"/>
      <c r="J24" s="10"/>
      <c r="K24" s="10"/>
      <c r="L24" s="10"/>
      <c r="M24" s="11"/>
    </row>
    <row r="25" spans="1:13" ht="53.25" customHeight="1">
      <c r="A25" s="10" t="s">
        <v>705</v>
      </c>
      <c r="B25" s="10" t="s">
        <v>706</v>
      </c>
      <c r="C25" s="10" t="s">
        <v>19</v>
      </c>
      <c r="D25" s="10" t="s">
        <v>256</v>
      </c>
      <c r="E25" s="11">
        <v>7.8</v>
      </c>
      <c r="F25" s="10" t="s">
        <v>707</v>
      </c>
      <c r="G25" s="10"/>
      <c r="H25" s="10"/>
      <c r="I25" s="10"/>
      <c r="J25" s="10"/>
      <c r="K25" s="10"/>
      <c r="L25" s="10"/>
      <c r="M25" s="11"/>
    </row>
    <row r="26" spans="1:13" ht="54" customHeight="1">
      <c r="A26" s="10">
        <v>61</v>
      </c>
      <c r="B26" s="10" t="s">
        <v>708</v>
      </c>
      <c r="C26" s="10" t="s">
        <v>19</v>
      </c>
      <c r="D26" s="10" t="s">
        <v>709</v>
      </c>
      <c r="E26" s="11">
        <v>9.98</v>
      </c>
      <c r="F26" s="10" t="s">
        <v>710</v>
      </c>
      <c r="G26" s="10"/>
      <c r="H26" s="10"/>
      <c r="I26" s="10"/>
      <c r="J26" s="10"/>
      <c r="K26" s="10"/>
      <c r="L26" s="10"/>
      <c r="M26" s="11"/>
    </row>
    <row r="27" spans="1:13" ht="45.75" customHeight="1">
      <c r="A27" s="10" t="s">
        <v>711</v>
      </c>
      <c r="B27" s="10" t="s">
        <v>623</v>
      </c>
      <c r="C27" s="10" t="s">
        <v>19</v>
      </c>
      <c r="D27" s="10" t="s">
        <v>210</v>
      </c>
      <c r="E27" s="11">
        <v>3.75</v>
      </c>
      <c r="F27" s="10" t="s">
        <v>712</v>
      </c>
      <c r="G27" s="10"/>
      <c r="H27" s="10"/>
      <c r="I27" s="10"/>
      <c r="J27" s="10"/>
      <c r="K27" s="10"/>
      <c r="L27" s="10"/>
      <c r="M27" s="11"/>
    </row>
    <row r="28" spans="1:13" ht="55.5" customHeight="1">
      <c r="A28" s="10" t="s">
        <v>713</v>
      </c>
      <c r="B28" s="10" t="s">
        <v>623</v>
      </c>
      <c r="C28" s="10" t="s">
        <v>714</v>
      </c>
      <c r="D28" s="10" t="s">
        <v>715</v>
      </c>
      <c r="E28" s="11">
        <v>10.23</v>
      </c>
      <c r="F28" s="10" t="s">
        <v>716</v>
      </c>
      <c r="G28" s="10"/>
      <c r="H28" s="10"/>
      <c r="I28" s="10"/>
      <c r="J28" s="10"/>
      <c r="K28" s="10"/>
      <c r="L28" s="10"/>
      <c r="M28" s="11"/>
    </row>
    <row r="29" spans="1:13" ht="48.75" customHeight="1">
      <c r="A29" s="21" t="s">
        <v>717</v>
      </c>
      <c r="B29" s="21" t="s">
        <v>623</v>
      </c>
      <c r="C29" s="21" t="s">
        <v>718</v>
      </c>
      <c r="D29" s="21" t="s">
        <v>719</v>
      </c>
      <c r="E29" s="11">
        <v>2</v>
      </c>
      <c r="F29" s="21" t="s">
        <v>720</v>
      </c>
      <c r="G29" s="10"/>
      <c r="H29" s="10"/>
      <c r="I29" s="10"/>
      <c r="J29" s="10"/>
      <c r="K29" s="10"/>
      <c r="L29" s="10"/>
      <c r="M29" s="11"/>
    </row>
    <row r="30" spans="1:13" ht="48.75" customHeight="1">
      <c r="A30" s="21" t="s">
        <v>721</v>
      </c>
      <c r="B30" s="21" t="s">
        <v>623</v>
      </c>
      <c r="C30" s="21" t="s">
        <v>722</v>
      </c>
      <c r="D30" s="21" t="s">
        <v>723</v>
      </c>
      <c r="E30" s="11">
        <v>1.96</v>
      </c>
      <c r="F30" s="21" t="s">
        <v>724</v>
      </c>
      <c r="G30" s="10"/>
      <c r="H30" s="10"/>
      <c r="I30" s="10"/>
      <c r="J30" s="10"/>
      <c r="K30" s="10"/>
      <c r="L30" s="10"/>
      <c r="M30" s="11"/>
    </row>
    <row r="31" spans="1:13" ht="52.5" customHeight="1">
      <c r="A31" s="21" t="s">
        <v>725</v>
      </c>
      <c r="B31" s="21" t="s">
        <v>726</v>
      </c>
      <c r="C31" s="21" t="s">
        <v>19</v>
      </c>
      <c r="D31" s="21" t="s">
        <v>517</v>
      </c>
      <c r="E31" s="11">
        <v>1.7</v>
      </c>
      <c r="F31" s="21" t="s">
        <v>727</v>
      </c>
      <c r="G31" s="21"/>
      <c r="H31" s="21"/>
      <c r="I31" s="21"/>
      <c r="J31" s="21"/>
      <c r="K31" s="21"/>
      <c r="L31" s="21"/>
      <c r="M31" s="11"/>
    </row>
    <row r="32" spans="1:13" ht="55.5" customHeight="1">
      <c r="A32" s="21" t="s">
        <v>725</v>
      </c>
      <c r="B32" s="21" t="s">
        <v>728</v>
      </c>
      <c r="C32" s="21" t="s">
        <v>19</v>
      </c>
      <c r="D32" s="21" t="s">
        <v>729</v>
      </c>
      <c r="E32" s="11">
        <v>0.55</v>
      </c>
      <c r="F32" s="21" t="s">
        <v>730</v>
      </c>
      <c r="G32" s="21"/>
      <c r="H32" s="21"/>
      <c r="I32" s="21"/>
      <c r="J32" s="21"/>
      <c r="K32" s="21"/>
      <c r="L32" s="21"/>
      <c r="M32" s="11"/>
    </row>
    <row r="33" spans="1:13" ht="63" customHeight="1">
      <c r="A33" s="21" t="s">
        <v>725</v>
      </c>
      <c r="B33" s="21" t="s">
        <v>731</v>
      </c>
      <c r="C33" s="21" t="s">
        <v>19</v>
      </c>
      <c r="D33" s="21" t="s">
        <v>714</v>
      </c>
      <c r="E33" s="11">
        <v>4</v>
      </c>
      <c r="F33" s="45" t="s">
        <v>732</v>
      </c>
      <c r="G33" s="21"/>
      <c r="H33" s="21"/>
      <c r="I33" s="21"/>
      <c r="J33" s="21"/>
      <c r="K33" s="21"/>
      <c r="L33" s="21"/>
      <c r="M33" s="11"/>
    </row>
    <row r="34" spans="1:13" ht="55.5" customHeight="1">
      <c r="A34" s="21">
        <v>108</v>
      </c>
      <c r="B34" s="21" t="s">
        <v>733</v>
      </c>
      <c r="C34" s="21" t="s">
        <v>19</v>
      </c>
      <c r="D34" s="21" t="s">
        <v>402</v>
      </c>
      <c r="E34" s="11">
        <v>5.1</v>
      </c>
      <c r="F34" s="21" t="s">
        <v>734</v>
      </c>
      <c r="G34" s="21"/>
      <c r="H34" s="21"/>
      <c r="I34" s="21"/>
      <c r="J34" s="21"/>
      <c r="K34" s="21" t="s">
        <v>735</v>
      </c>
      <c r="L34" s="21"/>
      <c r="M34" s="11"/>
    </row>
    <row r="35" spans="1:13" ht="55.5" customHeight="1">
      <c r="A35" s="21">
        <v>125</v>
      </c>
      <c r="B35" s="21" t="s">
        <v>736</v>
      </c>
      <c r="C35" s="21" t="s">
        <v>19</v>
      </c>
      <c r="D35" s="21" t="s">
        <v>114</v>
      </c>
      <c r="E35" s="11">
        <v>6.3</v>
      </c>
      <c r="F35" s="21" t="s">
        <v>737</v>
      </c>
      <c r="G35" s="21"/>
      <c r="H35" s="21"/>
      <c r="I35" s="21"/>
      <c r="J35" s="21"/>
      <c r="K35" s="21"/>
      <c r="L35" s="21"/>
      <c r="M35" s="11"/>
    </row>
    <row r="36" spans="1:13" ht="55.5" customHeight="1">
      <c r="A36" s="21">
        <v>127</v>
      </c>
      <c r="B36" s="21" t="s">
        <v>738</v>
      </c>
      <c r="C36" s="21" t="s">
        <v>19</v>
      </c>
      <c r="D36" s="21" t="s">
        <v>739</v>
      </c>
      <c r="E36" s="11">
        <v>15.4</v>
      </c>
      <c r="F36" s="21" t="s">
        <v>740</v>
      </c>
      <c r="G36" s="21"/>
      <c r="H36" s="21"/>
      <c r="I36" s="21"/>
      <c r="J36" s="21"/>
      <c r="K36" s="21"/>
      <c r="L36" s="21"/>
      <c r="M36" s="11"/>
    </row>
    <row r="37" spans="1:13" ht="55.5" customHeight="1">
      <c r="A37" s="21" t="s">
        <v>741</v>
      </c>
      <c r="B37" s="21" t="s">
        <v>742</v>
      </c>
      <c r="C37" s="21" t="s">
        <v>480</v>
      </c>
      <c r="D37" s="21" t="s">
        <v>743</v>
      </c>
      <c r="E37" s="11">
        <v>11.3</v>
      </c>
      <c r="F37" s="21" t="s">
        <v>744</v>
      </c>
      <c r="G37" s="21"/>
      <c r="H37" s="21"/>
      <c r="I37" s="21"/>
      <c r="J37" s="21"/>
      <c r="K37" s="21"/>
      <c r="L37" s="21"/>
      <c r="M37" s="11"/>
    </row>
    <row r="38" spans="1:13" ht="55.5" customHeight="1">
      <c r="A38" s="21" t="s">
        <v>745</v>
      </c>
      <c r="B38" s="21" t="s">
        <v>746</v>
      </c>
      <c r="C38" s="21" t="s">
        <v>19</v>
      </c>
      <c r="D38" s="21" t="s">
        <v>747</v>
      </c>
      <c r="E38" s="11">
        <v>9.6</v>
      </c>
      <c r="F38" s="21" t="s">
        <v>748</v>
      </c>
      <c r="G38" s="21"/>
      <c r="H38" s="21"/>
      <c r="I38" s="21"/>
      <c r="J38" s="21"/>
      <c r="K38" s="21"/>
      <c r="L38" s="21"/>
      <c r="M38" s="11"/>
    </row>
    <row r="39" spans="1:13" ht="55.5" customHeight="1">
      <c r="A39" s="21" t="s">
        <v>749</v>
      </c>
      <c r="B39" s="21" t="s">
        <v>750</v>
      </c>
      <c r="C39" s="21" t="s">
        <v>19</v>
      </c>
      <c r="D39" s="21" t="s">
        <v>540</v>
      </c>
      <c r="E39" s="11">
        <v>4.2</v>
      </c>
      <c r="F39" s="21" t="s">
        <v>751</v>
      </c>
      <c r="G39" s="21"/>
      <c r="H39" s="21"/>
      <c r="I39" s="21"/>
      <c r="J39" s="21"/>
      <c r="K39" s="21"/>
      <c r="L39" s="21"/>
      <c r="M39" s="11"/>
    </row>
    <row r="40" spans="1:5" ht="23.25" customHeight="1">
      <c r="A40" s="22" t="s">
        <v>150</v>
      </c>
      <c r="B40" s="22"/>
      <c r="C40" s="22"/>
      <c r="D40" s="22"/>
      <c r="E40" s="23">
        <f>SUM(E5:E39)</f>
        <v>278.212</v>
      </c>
    </row>
    <row r="41" ht="23.25" customHeight="1">
      <c r="E41" s="34"/>
    </row>
  </sheetData>
  <sheetProtection selectLockedCells="1" selectUnlockedCells="1"/>
  <mergeCells count="17">
    <mergeCell ref="A1:K1"/>
    <mergeCell ref="L1:M1"/>
    <mergeCell ref="A2:F2"/>
    <mergeCell ref="G2:M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K4"/>
    <mergeCell ref="L3:L4"/>
    <mergeCell ref="M3:M4"/>
    <mergeCell ref="A40:D40"/>
  </mergeCells>
  <printOptions/>
  <pageMargins left="0.5506944444444445" right="0.3354166666666667" top="0.3875" bottom="0.48333333333333334" header="0.5118110236220472" footer="0.31666666666666665"/>
  <pageSetup horizontalDpi="300" verticalDpi="300" orientation="landscape" paperSize="8" scale="90"/>
  <headerFooter alignWithMargins="0">
    <oddFooter>&amp;C&amp;"Times New Roman,Normale"&amp;12&amp;P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C15"/>
  <sheetViews>
    <sheetView zoomScale="90" zoomScaleNormal="90" workbookViewId="0" topLeftCell="A1">
      <selection activeCell="B21" sqref="B21"/>
    </sheetView>
  </sheetViews>
  <sheetFormatPr defaultColWidth="9.140625" defaultRowHeight="12.75"/>
  <cols>
    <col min="1" max="1" width="4.421875" style="0" customWidth="1"/>
    <col min="2" max="2" width="48.28125" style="0" customWidth="1"/>
    <col min="3" max="3" width="19.421875" style="0" customWidth="1"/>
    <col min="4" max="16384" width="11.421875" style="0" customWidth="1"/>
  </cols>
  <sheetData>
    <row r="1" spans="2:3" s="46" customFormat="1" ht="35.25" customHeight="1">
      <c r="B1" s="47" t="s">
        <v>752</v>
      </c>
      <c r="C1" s="48">
        <f>'AREA 1'!L1</f>
        <v>0</v>
      </c>
    </row>
    <row r="2" spans="2:3" s="46" customFormat="1" ht="29.25" customHeight="1">
      <c r="B2" s="49"/>
      <c r="C2" s="49"/>
    </row>
    <row r="3" spans="2:3" s="46" customFormat="1" ht="29.25" customHeight="1">
      <c r="B3" s="50" t="s">
        <v>753</v>
      </c>
      <c r="C3" s="50" t="s">
        <v>754</v>
      </c>
    </row>
    <row r="4" spans="2:3" s="46" customFormat="1" ht="39.75" customHeight="1">
      <c r="B4" s="51" t="s">
        <v>755</v>
      </c>
      <c r="C4" s="52">
        <f>+'AREA 1'!E36</f>
        <v>363.929</v>
      </c>
    </row>
    <row r="5" spans="2:3" s="46" customFormat="1" ht="44.25" customHeight="1">
      <c r="B5" s="51" t="s">
        <v>756</v>
      </c>
      <c r="C5" s="52">
        <f>+'AREA 2'!E63</f>
        <v>332.827</v>
      </c>
    </row>
    <row r="6" spans="2:3" s="46" customFormat="1" ht="36" customHeight="1">
      <c r="B6" s="51" t="s">
        <v>757</v>
      </c>
      <c r="C6" s="52">
        <f>+'AREA 3'!E49</f>
        <v>362.647</v>
      </c>
    </row>
    <row r="7" spans="2:3" s="46" customFormat="1" ht="36" customHeight="1">
      <c r="B7" s="51" t="s">
        <v>758</v>
      </c>
      <c r="C7" s="52">
        <f>+'AREA 4'!E39</f>
        <v>287.21</v>
      </c>
    </row>
    <row r="8" spans="2:3" s="46" customFormat="1" ht="36" customHeight="1">
      <c r="B8" s="51" t="s">
        <v>759</v>
      </c>
      <c r="C8" s="52">
        <f>+'AREA 5'!E40</f>
        <v>278.212</v>
      </c>
    </row>
    <row r="9" spans="2:3" s="46" customFormat="1" ht="22.5" customHeight="1">
      <c r="B9" s="53" t="s">
        <v>752</v>
      </c>
      <c r="C9" s="54">
        <f>SUM(C4:C8)</f>
        <v>1624.8249999999998</v>
      </c>
    </row>
    <row r="14" ht="14.25">
      <c r="B14" s="55" t="s">
        <v>760</v>
      </c>
    </row>
    <row r="15" ht="14.25">
      <c r="B15" s="56" t="s">
        <v>761</v>
      </c>
    </row>
  </sheetData>
  <sheetProtection selectLockedCells="1" selectUnlockedCells="1"/>
  <printOptions/>
  <pageMargins left="0.7875" right="0.7875" top="0.8861111111111112" bottom="1.0527777777777778" header="0.5118110236220472" footer="0.7875"/>
  <pageSetup horizontalDpi="300" verticalDpi="300" orientation="portrait" paperSize="9"/>
  <headerFooter alignWithMargins="0"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2023-05-21T17:27:57Z</cp:lastPrinted>
  <dcterms:modified xsi:type="dcterms:W3CDTF">2024-02-21T08:07:11Z</dcterms:modified>
  <cp:category/>
  <cp:version/>
  <cp:contentType/>
  <cp:contentStatus/>
  <cp:revision>206</cp:revision>
</cp:coreProperties>
</file>